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wdiaz\Desktop\Trabajos 2022\EFP y EDSP\2022\Septiembre\EFP\DOM\anual\"/>
    </mc:Choice>
  </mc:AlternateContent>
  <xr:revisionPtr revIDLastSave="0" documentId="13_ncr:1_{DE88B25B-439C-4835-9BBD-A847C374BB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dice" sheetId="1" r:id="rId1"/>
    <sheet name="Estado I" sheetId="2" r:id="rId2"/>
    <sheet name="Ingreso" sheetId="5" r:id="rId3"/>
    <sheet name="Gasto" sheetId="6" r:id="rId4"/>
    <sheet name="Transacciones ActivosyPasivos " sheetId="7" r:id="rId5"/>
  </sheets>
  <externalReferences>
    <externalReference r:id="rId6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" i="7" l="1"/>
  <c r="E2" i="6"/>
  <c r="E2" i="5"/>
  <c r="E2" i="2"/>
  <c r="E6" i="7"/>
  <c r="E6" i="6"/>
  <c r="E6" i="5"/>
  <c r="E6" i="2"/>
</calcChain>
</file>

<file path=xl/sharedStrings.xml><?xml version="1.0" encoding="utf-8"?>
<sst xmlns="http://schemas.openxmlformats.org/spreadsheetml/2006/main" count="907" uniqueCount="504">
  <si>
    <t>Estadísticas de Finanzas Públicas Armonizadas</t>
  </si>
  <si>
    <t>Consejo Monetario Centroamericano</t>
  </si>
  <si>
    <t>Secretaría Ejecutiva</t>
  </si>
  <si>
    <t>www.secmca.org</t>
  </si>
  <si>
    <t>Estadísticas de Deuda Pública del Sector Público</t>
  </si>
  <si>
    <t>Contenido:</t>
  </si>
  <si>
    <t>Estado de Operaciones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</si>
  <si>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2019</t>
    </r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</si>
  <si>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</si>
  <si>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</si>
  <si>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</si>
  <si>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</si>
  <si>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</si>
  <si>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</si>
  <si>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</si>
  <si>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</si>
  <si>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</si>
  <si>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</si>
  <si>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</si>
  <si>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</si>
  <si>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</si>
  <si>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</si>
  <si>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</si>
  <si>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ESTADO I</t>
  </si>
  <si>
    <t>ESTADO DE OPERACIONES</t>
  </si>
  <si>
    <t>x</t>
  </si>
  <si>
    <t>TRANSACCIONES QUE AFECTAN AL PATRIMONIO NETO:</t>
  </si>
  <si>
    <t xml:space="preserve"> </t>
  </si>
  <si>
    <t>1</t>
  </si>
  <si>
    <t>Ingreso ..................................................................................................................................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</si>
  <si>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</si>
  <si>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</si>
  <si>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</si>
  <si>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</si>
  <si>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</si>
  <si>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</si>
  <si>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</si>
  <si>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</si>
  <si>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</si>
  <si>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</si>
  <si>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</si>
  <si>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</si>
  <si>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</si>
  <si>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</si>
  <si>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</si>
  <si>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</si>
  <si>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</si>
  <si>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</si>
  <si>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</si>
  <si>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</si>
  <si>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</si>
  <si>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</si>
  <si>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</si>
  <si>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</si>
  <si>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</si>
  <si>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</si>
  <si>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</si>
  <si>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</si>
  <si>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</si>
  <si>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</si>
  <si>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</si>
  <si>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</si>
  <si>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</si>
  <si>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</si>
  <si>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</si>
  <si>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</si>
  <si>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</si>
  <si>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</si>
  <si>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</si>
  <si>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</si>
  <si>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</si>
  <si>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</si>
  <si>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</si>
  <si>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</si>
  <si>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</si>
  <si>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</si>
  <si>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</si>
  <si>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</si>
  <si>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</si>
  <si>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</si>
  <si>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</si>
  <si>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</si>
  <si>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</si>
  <si>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</si>
  <si>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</si>
  <si>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</si>
  <si>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</si>
  <si>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</si>
  <si>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</si>
  <si>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</si>
  <si>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</si>
  <si>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</si>
  <si>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</si>
  <si>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</si>
  <si>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</si>
  <si>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</si>
  <si>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</si>
  <si>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</si>
  <si>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</si>
  <si>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</si>
  <si>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GFSM2014_V1.5</t>
  </si>
  <si>
    <t>Millones moneda nacional</t>
  </si>
  <si>
    <t>Regresar</t>
  </si>
  <si>
    <t xml:space="preserve">Cobertura: </t>
  </si>
  <si>
    <t xml:space="preserve">Frecuencia: </t>
  </si>
  <si>
    <t>Anual</t>
  </si>
  <si>
    <t>3M2</t>
  </si>
  <si>
    <t>3M3D1</t>
  </si>
  <si>
    <t>CUADRO 1</t>
  </si>
  <si>
    <t>INGRESO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</si>
  <si>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</si>
  <si>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</si>
  <si>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</si>
  <si>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</si>
  <si>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</si>
  <si>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</si>
  <si>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</si>
  <si>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</si>
  <si>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</si>
  <si>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</si>
  <si>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</si>
  <si>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</si>
  <si>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</si>
  <si>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</si>
  <si>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</si>
  <si>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</si>
  <si>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</si>
  <si>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</si>
  <si>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</si>
  <si>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</si>
  <si>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</si>
  <si>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</si>
  <si>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</si>
  <si>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</si>
  <si>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</si>
  <si>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</si>
  <si>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</si>
  <si>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</si>
  <si>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</si>
  <si>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</si>
  <si>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</si>
  <si>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</si>
  <si>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</si>
  <si>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</si>
  <si>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</si>
  <si>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</si>
  <si>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</si>
  <si>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</si>
  <si>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</si>
  <si>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</si>
  <si>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</si>
  <si>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</si>
  <si>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</si>
  <si>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</si>
  <si>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</si>
  <si>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</si>
  <si>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</si>
  <si>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</si>
  <si>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</si>
  <si>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</si>
  <si>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</si>
  <si>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</si>
  <si>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</si>
  <si>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</si>
  <si>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</si>
  <si>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</si>
  <si>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</si>
  <si>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</si>
  <si>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</si>
  <si>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</si>
  <si>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</si>
  <si>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</si>
  <si>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</si>
  <si>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</si>
  <si>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</si>
  <si>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</si>
  <si>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</si>
  <si>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</si>
  <si>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</si>
  <si>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</si>
  <si>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</si>
  <si>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</si>
  <si>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</si>
  <si>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</si>
  <si>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</si>
  <si>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</si>
  <si>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</si>
  <si>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</si>
  <si>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</si>
  <si>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</si>
  <si>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</si>
  <si>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</si>
  <si>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</si>
  <si>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</si>
  <si>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</si>
  <si>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</si>
  <si>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</si>
  <si>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</si>
  <si>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</si>
  <si>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</si>
  <si>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</si>
  <si>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</si>
  <si>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</si>
  <si>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</si>
  <si>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</si>
  <si>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</si>
  <si>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</si>
  <si>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</si>
  <si>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</si>
  <si>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</si>
  <si>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</si>
  <si>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</si>
  <si>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</si>
  <si>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</si>
  <si>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</si>
  <si>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</si>
  <si>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</si>
  <si>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</si>
  <si>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</si>
  <si>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</si>
  <si>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</si>
  <si>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</si>
  <si>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</si>
  <si>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</si>
  <si>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</si>
  <si>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</si>
  <si>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</si>
  <si>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</si>
  <si>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</si>
  <si>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</si>
  <si>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</si>
  <si>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</si>
  <si>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</si>
  <si>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</si>
  <si>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</si>
  <si>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</si>
  <si>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</si>
  <si>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</si>
  <si>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</si>
  <si>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</si>
  <si>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</si>
  <si>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</si>
  <si>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</si>
  <si>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</si>
  <si>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</si>
  <si>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</si>
  <si>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</si>
  <si>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</si>
  <si>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</si>
  <si>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</si>
  <si>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</si>
  <si>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</si>
  <si>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</si>
  <si>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</si>
  <si>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</si>
  <si>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</si>
  <si>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</si>
  <si>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</si>
  <si>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</si>
  <si>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</si>
  <si>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</si>
  <si>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</si>
  <si>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</si>
  <si>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</si>
  <si>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</si>
  <si>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</si>
  <si>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</si>
  <si>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</si>
  <si>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</si>
  <si>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</si>
  <si>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</si>
  <si>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</si>
  <si>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</si>
  <si>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</si>
  <si>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</si>
  <si>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</si>
  <si>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</si>
  <si>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</si>
  <si>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</si>
  <si>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</si>
  <si>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</si>
  <si>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</si>
  <si>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</si>
  <si>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</si>
  <si>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</si>
  <si>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</si>
  <si>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</si>
  <si>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</si>
  <si>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</si>
  <si>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</si>
  <si>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</si>
  <si>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</si>
  <si>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</si>
  <si>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</si>
  <si>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</si>
  <si>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</si>
  <si>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</si>
  <si>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</si>
  <si>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</si>
  <si>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</si>
  <si>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</si>
  <si>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</si>
  <si>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</si>
  <si>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</si>
  <si>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</si>
  <si>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</si>
  <si>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</si>
  <si>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</si>
  <si>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</si>
  <si>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</si>
  <si>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</si>
  <si>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</si>
  <si>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</si>
  <si>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</si>
  <si>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</si>
  <si>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</si>
  <si>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</si>
  <si>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</si>
  <si>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</si>
  <si>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</si>
  <si>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</si>
  <si>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</si>
  <si>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</si>
  <si>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</si>
  <si>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</si>
  <si>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</si>
  <si>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</si>
  <si>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</si>
  <si>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</si>
  <si>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</si>
  <si>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</si>
  <si>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</si>
  <si>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</si>
  <si>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</si>
  <si>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</si>
  <si>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</si>
  <si>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</si>
  <si>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</si>
  <si>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</si>
  <si>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</si>
  <si>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</si>
  <si>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</si>
  <si>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</si>
  <si>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</si>
  <si>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</si>
  <si>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</si>
  <si>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</si>
  <si>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</si>
  <si>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</si>
  <si>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</si>
  <si>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</si>
  <si>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</si>
  <si>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</si>
  <si>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</si>
  <si>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</si>
  <si>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</si>
  <si>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</si>
  <si>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</si>
  <si>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</si>
  <si>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</si>
  <si>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</si>
  <si>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</si>
  <si>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</si>
  <si>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</si>
  <si>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</si>
  <si>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</si>
  <si>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</si>
  <si>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</si>
  <si>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</si>
  <si>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</si>
  <si>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</si>
  <si>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</si>
  <si>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</si>
  <si>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</si>
  <si>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</si>
  <si>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</si>
  <si>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</si>
  <si>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</si>
  <si>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</si>
  <si>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</si>
  <si>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</si>
  <si>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</si>
  <si>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</si>
  <si>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</si>
  <si>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</si>
  <si>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</si>
  <si>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</si>
  <si>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</si>
  <si>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</si>
  <si>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</si>
  <si>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</si>
  <si>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</si>
  <si>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</si>
  <si>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</si>
  <si>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</si>
  <si>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</si>
  <si>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</si>
  <si>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</si>
  <si>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</si>
  <si>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</si>
  <si>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</si>
  <si>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</si>
  <si>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</si>
  <si>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</si>
  <si>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</si>
  <si>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</si>
  <si>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</si>
  <si>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</si>
  <si>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</si>
  <si>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</si>
  <si>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</si>
  <si>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</si>
  <si>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</si>
  <si>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</si>
  <si>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</si>
  <si>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</si>
  <si>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</si>
  <si>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</si>
  <si>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</si>
  <si>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</si>
  <si>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</si>
  <si>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</si>
  <si>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</si>
  <si>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</si>
  <si>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</si>
  <si>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</si>
  <si>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</si>
  <si>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</si>
  <si>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</si>
  <si>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</si>
  <si>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</si>
  <si>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</si>
  <si>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</si>
  <si>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</si>
  <si>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</si>
  <si>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</si>
  <si>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</si>
  <si>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</si>
  <si>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</si>
  <si>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</si>
  <si>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</si>
  <si>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</si>
  <si>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</si>
  <si>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</si>
  <si>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</si>
  <si>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</si>
  <si>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</si>
  <si>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</si>
  <si>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</si>
  <si>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</si>
  <si>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</si>
  <si>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</si>
  <si>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</si>
  <si>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</si>
  <si>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</si>
  <si>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</si>
  <si>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</si>
  <si>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</si>
  <si>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</si>
  <si>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</si>
  <si>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</si>
  <si>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</si>
  <si>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</si>
  <si>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</si>
  <si>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</si>
  <si>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</si>
  <si>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</si>
  <si>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</si>
  <si>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</si>
  <si>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</si>
  <si>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</si>
  <si>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</si>
  <si>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</si>
  <si>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</si>
  <si>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</si>
  <si>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</si>
  <si>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</si>
  <si>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</si>
  <si>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</si>
  <si>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</si>
  <si>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</si>
  <si>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</si>
  <si>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</si>
  <si>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</si>
  <si>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</si>
  <si>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</si>
  <si>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</si>
  <si>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</si>
  <si>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</si>
  <si>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</si>
  <si>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</si>
  <si>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</si>
  <si>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</si>
  <si>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</si>
  <si>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</si>
  <si>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</si>
  <si>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</si>
  <si>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</si>
  <si>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Pasivos D1 de deuda al valor de mercado: Transacciones ...................................................................................................................................................................</t>
  </si>
  <si>
    <t>Años</t>
  </si>
  <si>
    <t>País:</t>
  </si>
  <si>
    <t xml:space="preserve">República Dominicana </t>
  </si>
  <si>
    <t>Gobierno Central Consolidado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</si>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</sst>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63"/>
      <name val="Futura LT Condensed"/>
    </font>
    <font>
      <sz val="7.5"/>
      <name val="Segoe Print"/>
      <family val="2"/>
    </font>
    <font>
      <b/>
      <sz val="7.5"/>
      <name val="Futura Lt BT"/>
      <family val="2"/>
    </font>
    <font>
      <sz val="7.5"/>
      <name val="Futura Lt BT"/>
      <family val="2"/>
    </font>
    <font>
      <sz val="7.5"/>
      <color indexed="12"/>
      <name val="Futura Lt BT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Times New Roman"/>
      <family val="1"/>
    </font>
    <font>
      <sz val="11"/>
      <color theme="1"/>
      <name val="Futura LT Condensed"/>
    </font>
    <font>
      <b/>
      <sz val="14"/>
      <color theme="1"/>
      <name val="Futura LT Condensed"/>
    </font>
    <font>
      <b/>
      <sz val="18"/>
      <color theme="1"/>
      <name val="Futura LT Condensed"/>
    </font>
    <font>
      <sz val="18"/>
      <color theme="1"/>
      <name val="Futura LT Condensed"/>
    </font>
    <font>
      <u/>
      <sz val="11"/>
      <color theme="10"/>
      <name val="Calibri"/>
      <family val="2"/>
    </font>
    <font>
      <b/>
      <sz val="20"/>
      <color theme="1"/>
      <name val="Futura LT Condensed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7.5"/>
      <color theme="0"/>
      <name val="Futura Lt BT"/>
      <family val="2"/>
    </font>
    <font>
      <sz val="11"/>
      <color rgb="FFE7B70D"/>
      <name val="Calibri"/>
      <family val="2"/>
      <scheme val="minor"/>
    </font>
    <font>
      <b/>
      <sz val="10"/>
      <color theme="0"/>
      <name val="Futura Lt BT"/>
      <family val="2"/>
    </font>
    <font>
      <sz val="11"/>
      <color theme="1"/>
      <name val="Futura Lt BT"/>
      <family val="2"/>
    </font>
    <font>
      <b/>
      <i/>
      <sz val="7.5"/>
      <color theme="1"/>
      <name val="Futura Lt BT"/>
      <family val="2"/>
    </font>
    <font>
      <sz val="7.5"/>
      <color theme="1"/>
      <name val="Futura Lt BT"/>
      <family val="2"/>
    </font>
    <font>
      <b/>
      <sz val="7.5"/>
      <color theme="1"/>
      <name val="Futura Lt BT"/>
      <family val="2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sz val="24"/>
      <color theme="1" tint="0.34998626667073579"/>
      <name val="Futura Md BT"/>
      <family val="2"/>
    </font>
    <font>
      <i/>
      <u/>
      <sz val="24"/>
      <color theme="1" tint="0.34998626667073579"/>
      <name val="Futura Md BT"/>
      <family val="2"/>
    </font>
    <font>
      <sz val="10"/>
      <color theme="1" tint="0.34998626667073579"/>
      <name val="Futura LT Condensed"/>
    </font>
    <font>
      <b/>
      <sz val="12"/>
      <color theme="0"/>
      <name val="Futura Lt BT"/>
      <family val="2"/>
    </font>
    <font>
      <b/>
      <sz val="12"/>
      <color theme="0"/>
      <name val="Futura Md BT"/>
      <family val="2"/>
    </font>
  </fonts>
  <fills count="5">
    <fill>
      <patternFill patternType="none"/>
    </fill>
    <fill>
      <patternFill patternType="gray125"/>
    </fill>
    <fill>
      <patternFill patternType="solid">
        <fgColor rgb="FF084E9B"/>
        <bgColor indexed="64"/>
      </patternFill>
    </fill>
    <fill>
      <patternFill patternType="solid">
        <fgColor rgb="FFE7B70D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0" tint="-0.499984740745262"/>
      </top>
      <bottom/>
      <diagonal/>
    </border>
  </borders>
  <cellStyleXfs count="22">
    <xf numFmtId="0" fontId="0" fillId="0" borderId="0"/>
    <xf numFmtId="41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28">
    <xf numFmtId="0" fontId="0" fillId="0" borderId="0" xfId="0"/>
    <xf numFmtId="0" fontId="0" fillId="0" borderId="0" xfId="0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0" fillId="2" borderId="0" xfId="0" applyFill="1"/>
    <xf numFmtId="0" fontId="10" fillId="2" borderId="0" xfId="0" applyFont="1" applyFill="1"/>
    <xf numFmtId="0" fontId="14" fillId="0" borderId="0" xfId="12" applyFont="1" applyAlignment="1" applyProtection="1"/>
    <xf numFmtId="0" fontId="11" fillId="0" borderId="0" xfId="0" applyFont="1" applyAlignment="1">
      <alignment horizontal="left"/>
    </xf>
    <xf numFmtId="0" fontId="11" fillId="0" borderId="0" xfId="0" applyFont="1" applyAlignment="1"/>
    <xf numFmtId="0" fontId="15" fillId="0" borderId="0" xfId="0" applyFont="1"/>
    <xf numFmtId="0" fontId="0" fillId="3" borderId="0" xfId="0" applyFill="1"/>
    <xf numFmtId="0" fontId="16" fillId="2" borderId="0" xfId="0" applyFont="1" applyFill="1" applyBorder="1" applyAlignment="1" applyProtection="1"/>
    <xf numFmtId="0" fontId="17" fillId="2" borderId="0" xfId="0" applyFont="1" applyFill="1" applyBorder="1" applyAlignment="1" applyProtection="1"/>
    <xf numFmtId="49" fontId="3" fillId="0" borderId="0" xfId="0" applyNumberFormat="1" applyFont="1" applyFill="1" applyProtection="1"/>
    <xf numFmtId="0" fontId="3" fillId="0" borderId="0" xfId="0" applyFont="1" applyFill="1" applyProtection="1"/>
    <xf numFmtId="0" fontId="3" fillId="0" borderId="0" xfId="0" applyFont="1" applyFill="1" applyAlignment="1" applyProtection="1">
      <alignment horizontal="right"/>
    </xf>
    <xf numFmtId="0" fontId="0" fillId="0" borderId="0" xfId="0" applyFill="1"/>
    <xf numFmtId="49" fontId="18" fillId="2" borderId="1" xfId="0" applyNumberFormat="1" applyFont="1" applyFill="1" applyBorder="1" applyAlignment="1" applyProtection="1">
      <alignment horizontal="left"/>
    </xf>
    <xf numFmtId="0" fontId="18" fillId="2" borderId="2" xfId="0" applyFont="1" applyFill="1" applyBorder="1" applyProtection="1"/>
    <xf numFmtId="0" fontId="19" fillId="2" borderId="2" xfId="0" applyFont="1" applyFill="1" applyBorder="1" applyProtection="1"/>
    <xf numFmtId="0" fontId="19" fillId="2" borderId="0" xfId="0" applyFont="1" applyFill="1" applyBorder="1" applyProtection="1"/>
    <xf numFmtId="49" fontId="19" fillId="2" borderId="3" xfId="0" applyNumberFormat="1" applyFont="1" applyFill="1" applyBorder="1" applyAlignment="1" applyProtection="1">
      <alignment horizontal="left"/>
    </xf>
    <xf numFmtId="0" fontId="19" fillId="2" borderId="4" xfId="0" applyFont="1" applyFill="1" applyBorder="1" applyProtection="1"/>
    <xf numFmtId="0" fontId="20" fillId="2" borderId="0" xfId="0" applyFont="1" applyFill="1" applyBorder="1" applyProtection="1"/>
    <xf numFmtId="0" fontId="19" fillId="2" borderId="0" xfId="0" applyFont="1" applyFill="1" applyBorder="1" applyAlignment="1" applyProtection="1">
      <alignment horizontal="left" indent="1"/>
    </xf>
    <xf numFmtId="0" fontId="19" fillId="2" borderId="5" xfId="0" applyFont="1" applyFill="1" applyBorder="1" applyAlignment="1" applyProtection="1">
      <alignment horizontal="left" indent="1"/>
    </xf>
    <xf numFmtId="0" fontId="19" fillId="2" borderId="5" xfId="0" applyFont="1" applyFill="1" applyBorder="1" applyProtection="1"/>
    <xf numFmtId="0" fontId="19" fillId="2" borderId="6" xfId="0" applyFont="1" applyFill="1" applyBorder="1" applyProtection="1"/>
    <xf numFmtId="49" fontId="20" fillId="2" borderId="7" xfId="0" applyNumberFormat="1" applyFont="1" applyFill="1" applyBorder="1" applyAlignment="1" applyProtection="1">
      <alignment horizontal="left"/>
    </xf>
    <xf numFmtId="0" fontId="20" fillId="2" borderId="0" xfId="0" applyFont="1" applyFill="1" applyBorder="1" applyAlignment="1" applyProtection="1">
      <alignment horizontal="left" vertical="center"/>
    </xf>
    <xf numFmtId="49" fontId="19" fillId="2" borderId="7" xfId="0" applyNumberFormat="1" applyFont="1" applyFill="1" applyBorder="1" applyAlignment="1" applyProtection="1">
      <alignment horizontal="left"/>
    </xf>
    <xf numFmtId="49" fontId="19" fillId="2" borderId="8" xfId="0" applyNumberFormat="1" applyFont="1" applyFill="1" applyBorder="1" applyAlignment="1" applyProtection="1">
      <alignment horizontal="left"/>
    </xf>
    <xf numFmtId="0" fontId="19" fillId="2" borderId="4" xfId="0" applyFont="1" applyFill="1" applyBorder="1" applyAlignment="1" applyProtection="1">
      <alignment horizontal="left" indent="1"/>
    </xf>
    <xf numFmtId="0" fontId="20" fillId="2" borderId="0" xfId="0" applyFont="1" applyFill="1" applyBorder="1" applyAlignment="1" applyProtection="1">
      <alignment horizontal="left"/>
    </xf>
    <xf numFmtId="0" fontId="0" fillId="4" borderId="0" xfId="0" applyFill="1"/>
    <xf numFmtId="0" fontId="21" fillId="3" borderId="0" xfId="0" applyFont="1" applyFill="1"/>
    <xf numFmtId="49" fontId="22" fillId="2" borderId="0" xfId="0" applyNumberFormat="1" applyFont="1" applyFill="1" applyAlignment="1" applyProtection="1">
      <alignment horizontal="left"/>
    </xf>
    <xf numFmtId="0" fontId="22" fillId="2" borderId="0" xfId="0" applyFont="1" applyFill="1" applyAlignment="1" applyProtection="1"/>
    <xf numFmtId="0" fontId="20" fillId="2" borderId="0" xfId="0" applyFont="1" applyFill="1" applyAlignment="1" applyProtection="1"/>
    <xf numFmtId="0" fontId="22" fillId="2" borderId="7" xfId="0" applyFont="1" applyFill="1" applyBorder="1" applyAlignment="1" applyProtection="1">
      <alignment horizontal="left" vertical="center" wrapText="1" indent="1"/>
    </xf>
    <xf numFmtId="0" fontId="22" fillId="2" borderId="0" xfId="0" applyFont="1" applyFill="1" applyBorder="1" applyAlignment="1" applyProtection="1">
      <alignment horizontal="left" vertical="center" wrapText="1" indent="1"/>
    </xf>
    <xf numFmtId="0" fontId="18" fillId="2" borderId="0" xfId="0" applyFont="1" applyFill="1" applyAlignment="1" applyProtection="1"/>
    <xf numFmtId="0" fontId="19" fillId="2" borderId="0" xfId="0" applyFont="1" applyFill="1" applyAlignment="1" applyProtection="1"/>
    <xf numFmtId="0" fontId="19" fillId="2" borderId="9" xfId="0" applyFont="1" applyFill="1" applyBorder="1" applyProtection="1"/>
    <xf numFmtId="49" fontId="20" fillId="2" borderId="10" xfId="0" applyNumberFormat="1" applyFont="1" applyFill="1" applyBorder="1" applyAlignment="1" applyProtection="1">
      <alignment horizontal="left"/>
    </xf>
    <xf numFmtId="0" fontId="20" fillId="2" borderId="9" xfId="0" applyFont="1" applyFill="1" applyBorder="1" applyProtection="1"/>
    <xf numFmtId="49" fontId="20" fillId="2" borderId="8" xfId="0" applyNumberFormat="1" applyFont="1" applyFill="1" applyBorder="1" applyAlignment="1" applyProtection="1">
      <alignment horizontal="left"/>
    </xf>
    <xf numFmtId="0" fontId="20" fillId="2" borderId="5" xfId="0" applyFont="1" applyFill="1" applyBorder="1" applyProtection="1"/>
    <xf numFmtId="0" fontId="20" fillId="2" borderId="0" xfId="0" applyFont="1" applyFill="1" applyBorder="1" applyAlignment="1" applyProtection="1">
      <alignment horizontal="left" indent="1"/>
    </xf>
    <xf numFmtId="0" fontId="19" fillId="2" borderId="0" xfId="0" applyFont="1" applyFill="1" applyBorder="1" applyAlignment="1" applyProtection="1">
      <alignment horizontal="left" indent="2"/>
    </xf>
    <xf numFmtId="0" fontId="19" fillId="2" borderId="0" xfId="0" applyFont="1" applyFill="1" applyBorder="1" applyAlignment="1" applyProtection="1">
      <alignment horizontal="left" indent="3"/>
    </xf>
    <xf numFmtId="0" fontId="20" fillId="2" borderId="5" xfId="0" applyFont="1" applyFill="1" applyBorder="1" applyAlignment="1" applyProtection="1">
      <alignment horizontal="left" indent="1"/>
    </xf>
    <xf numFmtId="0" fontId="19" fillId="2" borderId="5" xfId="0" applyFont="1" applyFill="1" applyBorder="1" applyAlignment="1" applyProtection="1">
      <alignment horizontal="left" indent="2"/>
    </xf>
    <xf numFmtId="0" fontId="20" fillId="2" borderId="0" xfId="0" applyFont="1" applyFill="1" applyBorder="1" applyAlignment="1" applyProtection="1">
      <alignment horizontal="left" wrapText="1" indent="1"/>
    </xf>
    <xf numFmtId="0" fontId="19" fillId="2" borderId="4" xfId="0" applyFont="1" applyFill="1" applyBorder="1" applyAlignment="1" applyProtection="1">
      <alignment horizontal="left" indent="2"/>
    </xf>
    <xf numFmtId="49" fontId="22" fillId="2" borderId="7" xfId="0" applyNumberFormat="1" applyFont="1" applyFill="1" applyBorder="1" applyAlignment="1" applyProtection="1">
      <alignment horizontal="left" vertical="center" wrapText="1" indent="1"/>
    </xf>
    <xf numFmtId="49" fontId="22" fillId="2" borderId="0" xfId="0" applyNumberFormat="1" applyFont="1" applyFill="1" applyBorder="1" applyAlignment="1" applyProtection="1">
      <alignment horizontal="left" vertical="center" wrapText="1" indent="1"/>
    </xf>
    <xf numFmtId="49" fontId="20" fillId="2" borderId="11" xfId="0" applyNumberFormat="1" applyFont="1" applyFill="1" applyBorder="1" applyAlignment="1" applyProtection="1">
      <alignment horizontal="left"/>
    </xf>
    <xf numFmtId="0" fontId="20" fillId="2" borderId="6" xfId="0" applyFont="1" applyFill="1" applyBorder="1" applyProtection="1"/>
    <xf numFmtId="0" fontId="19" fillId="2" borderId="0" xfId="0" applyFont="1" applyFill="1" applyBorder="1" applyAlignment="1" applyProtection="1">
      <alignment horizontal="left" wrapText="1" indent="1"/>
    </xf>
    <xf numFmtId="0" fontId="19" fillId="2" borderId="12" xfId="0" applyFont="1" applyFill="1" applyBorder="1" applyProtection="1"/>
    <xf numFmtId="0" fontId="19" fillId="2" borderId="13" xfId="0" applyFont="1" applyFill="1" applyBorder="1" applyProtection="1"/>
    <xf numFmtId="49" fontId="4" fillId="3" borderId="10" xfId="0" applyNumberFormat="1" applyFont="1" applyFill="1" applyBorder="1" applyAlignment="1" applyProtection="1">
      <alignment horizontal="left"/>
    </xf>
    <xf numFmtId="0" fontId="4" fillId="3" borderId="9" xfId="0" applyFont="1" applyFill="1" applyBorder="1" applyProtection="1"/>
    <xf numFmtId="0" fontId="5" fillId="3" borderId="9" xfId="0" applyFont="1" applyFill="1" applyBorder="1" applyProtection="1"/>
    <xf numFmtId="0" fontId="23" fillId="0" borderId="0" xfId="0" applyFont="1"/>
    <xf numFmtId="0" fontId="24" fillId="3" borderId="0" xfId="0" applyFont="1" applyFill="1" applyBorder="1" applyProtection="1"/>
    <xf numFmtId="0" fontId="25" fillId="3" borderId="0" xfId="0" applyFont="1" applyFill="1" applyBorder="1" applyProtection="1"/>
    <xf numFmtId="0" fontId="24" fillId="3" borderId="6" xfId="0" applyFont="1" applyFill="1" applyBorder="1" applyProtection="1"/>
    <xf numFmtId="0" fontId="25" fillId="3" borderId="6" xfId="0" applyFont="1" applyFill="1" applyBorder="1" applyProtection="1"/>
    <xf numFmtId="0" fontId="24" fillId="3" borderId="5" xfId="0" applyFont="1" applyFill="1" applyBorder="1" applyAlignment="1" applyProtection="1"/>
    <xf numFmtId="0" fontId="25" fillId="3" borderId="5" xfId="0" applyFont="1" applyFill="1" applyBorder="1" applyProtection="1"/>
    <xf numFmtId="0" fontId="24" fillId="3" borderId="5" xfId="0" applyFont="1" applyFill="1" applyBorder="1" applyProtection="1"/>
    <xf numFmtId="0" fontId="26" fillId="3" borderId="14" xfId="0" applyFont="1" applyFill="1" applyBorder="1" applyAlignment="1" applyProtection="1">
      <alignment vertical="center"/>
    </xf>
    <xf numFmtId="49" fontId="24" fillId="3" borderId="11" xfId="0" applyNumberFormat="1" applyFont="1" applyFill="1" applyBorder="1" applyAlignment="1" applyProtection="1">
      <alignment horizontal="left"/>
    </xf>
    <xf numFmtId="49" fontId="24" fillId="3" borderId="7" xfId="0" applyNumberFormat="1" applyFont="1" applyFill="1" applyBorder="1" applyAlignment="1" applyProtection="1">
      <alignment horizontal="left"/>
    </xf>
    <xf numFmtId="164" fontId="25" fillId="3" borderId="15" xfId="0" applyNumberFormat="1" applyFont="1" applyFill="1" applyBorder="1" applyAlignment="1" applyProtection="1">
      <alignment horizontal="right"/>
    </xf>
    <xf numFmtId="49" fontId="27" fillId="2" borderId="1" xfId="0" applyNumberFormat="1" applyFont="1" applyFill="1" applyBorder="1" applyAlignment="1" applyProtection="1">
      <alignment horizontal="left"/>
    </xf>
    <xf numFmtId="0" fontId="27" fillId="2" borderId="2" xfId="0" applyFont="1" applyFill="1" applyBorder="1" applyAlignment="1" applyProtection="1"/>
    <xf numFmtId="0" fontId="28" fillId="2" borderId="2" xfId="0" applyFont="1" applyFill="1" applyBorder="1" applyAlignment="1" applyProtection="1"/>
    <xf numFmtId="49" fontId="27" fillId="2" borderId="7" xfId="0" applyNumberFormat="1" applyFont="1" applyFill="1" applyBorder="1" applyAlignment="1" applyProtection="1">
      <alignment horizontal="left"/>
    </xf>
    <xf numFmtId="0" fontId="20" fillId="2" borderId="7" xfId="0" applyNumberFormat="1" applyFont="1" applyFill="1" applyBorder="1" applyAlignment="1" applyProtection="1">
      <alignment horizontal="left"/>
    </xf>
    <xf numFmtId="49" fontId="24" fillId="3" borderId="8" xfId="0" applyNumberFormat="1" applyFont="1" applyFill="1" applyBorder="1" applyAlignment="1" applyProtection="1">
      <alignment horizontal="left"/>
    </xf>
    <xf numFmtId="49" fontId="26" fillId="3" borderId="16" xfId="0" applyNumberFormat="1" applyFont="1" applyFill="1" applyBorder="1" applyAlignment="1" applyProtection="1">
      <alignment vertical="top" wrapText="1"/>
    </xf>
    <xf numFmtId="0" fontId="19" fillId="2" borderId="15" xfId="0" applyNumberFormat="1" applyFont="1" applyFill="1" applyBorder="1" applyAlignment="1" applyProtection="1">
      <alignment horizontal="center" vertical="center" wrapText="1"/>
    </xf>
    <xf numFmtId="164" fontId="6" fillId="4" borderId="15" xfId="0" applyNumberFormat="1" applyFont="1" applyFill="1" applyBorder="1" applyAlignment="1" applyProtection="1">
      <alignment horizontal="right"/>
      <protection locked="0"/>
    </xf>
    <xf numFmtId="164" fontId="5" fillId="4" borderId="15" xfId="0" applyNumberFormat="1" applyFont="1" applyFill="1" applyBorder="1" applyAlignment="1" applyProtection="1">
      <alignment horizontal="right"/>
      <protection locked="0"/>
    </xf>
    <xf numFmtId="164" fontId="5" fillId="4" borderId="15" xfId="0" applyNumberFormat="1" applyFont="1" applyFill="1" applyBorder="1" applyAlignment="1" applyProtection="1">
      <alignment horizontal="right"/>
    </xf>
    <xf numFmtId="164" fontId="6" fillId="4" borderId="15" xfId="0" applyNumberFormat="1" applyFont="1" applyFill="1" applyBorder="1" applyAlignment="1" applyProtection="1">
      <alignment horizontal="right"/>
    </xf>
    <xf numFmtId="164" fontId="25" fillId="4" borderId="15" xfId="0" applyNumberFormat="1" applyFont="1" applyFill="1" applyBorder="1" applyAlignment="1" applyProtection="1">
      <alignment horizontal="right"/>
    </xf>
    <xf numFmtId="164" fontId="5" fillId="3" borderId="15" xfId="0" applyNumberFormat="1" applyFont="1" applyFill="1" applyBorder="1" applyAlignment="1" applyProtection="1">
      <alignment horizontal="right"/>
      <protection locked="0"/>
    </xf>
    <xf numFmtId="0" fontId="19" fillId="2" borderId="15" xfId="0" applyNumberFormat="1" applyFont="1" applyFill="1" applyBorder="1" applyAlignment="1" applyProtection="1">
      <alignment horizontal="center"/>
    </xf>
    <xf numFmtId="164" fontId="6" fillId="0" borderId="15" xfId="0" applyNumberFormat="1" applyFont="1" applyFill="1" applyBorder="1" applyAlignment="1" applyProtection="1">
      <alignment horizontal="right"/>
      <protection locked="0"/>
    </xf>
    <xf numFmtId="164" fontId="5" fillId="0" borderId="15" xfId="0" applyNumberFormat="1" applyFont="1" applyFill="1" applyBorder="1" applyAlignment="1" applyProtection="1">
      <alignment horizontal="right"/>
      <protection locked="0"/>
    </xf>
    <xf numFmtId="164" fontId="25" fillId="0" borderId="15" xfId="0" applyNumberFormat="1" applyFont="1" applyFill="1" applyBorder="1" applyAlignment="1" applyProtection="1">
      <alignment horizontal="right"/>
      <protection locked="0"/>
    </xf>
    <xf numFmtId="4" fontId="0" fillId="0" borderId="0" xfId="0" applyNumberFormat="1"/>
    <xf numFmtId="164" fontId="0" fillId="0" borderId="0" xfId="0" applyNumberFormat="1"/>
    <xf numFmtId="0" fontId="19" fillId="2" borderId="15" xfId="0" applyNumberFormat="1" applyFont="1" applyFill="1" applyBorder="1" applyAlignment="1" applyProtection="1">
      <alignment horizontal="center" vertical="center" wrapText="1"/>
    </xf>
    <xf numFmtId="0" fontId="19" fillId="2" borderId="15" xfId="0" applyNumberFormat="1" applyFont="1" applyFill="1" applyBorder="1" applyAlignment="1" applyProtection="1">
      <alignment horizontal="center" vertical="center" wrapText="1"/>
    </xf>
    <xf numFmtId="0" fontId="0" fillId="0" borderId="0" xfId="0"/>
    <xf numFmtId="0" fontId="23" fillId="0" borderId="0" xfId="0" applyFont="1"/>
    <xf numFmtId="0" fontId="19" fillId="2" borderId="15" xfId="0" applyNumberFormat="1" applyFont="1" applyFill="1" applyBorder="1" applyAlignment="1" applyProtection="1">
      <alignment horizontal="center" vertical="center" wrapText="1"/>
    </xf>
    <xf numFmtId="0" fontId="32" fillId="2" borderId="3" xfId="0" applyNumberFormat="1" applyFont="1" applyFill="1" applyBorder="1" applyAlignment="1" applyProtection="1">
      <alignment vertical="center"/>
    </xf>
    <xf numFmtId="0" fontId="32" fillId="2" borderId="4" xfId="0" applyNumberFormat="1" applyFont="1" applyFill="1" applyBorder="1" applyAlignment="1" applyProtection="1">
      <alignment vertical="center"/>
    </xf>
    <xf numFmtId="0" fontId="19" fillId="2" borderId="15" xfId="0" applyNumberFormat="1" applyFont="1" applyFill="1" applyBorder="1" applyAlignment="1" applyProtection="1">
      <alignment horizontal="center" vertical="center" wrapText="1"/>
    </xf>
    <xf numFmtId="164" fontId="6" fillId="0" borderId="15" xfId="0" applyNumberFormat="1" applyFont="1" applyBorder="1" applyAlignment="1" applyProtection="1">
      <alignment horizontal="right"/>
      <protection locked="0"/>
    </xf>
    <xf numFmtId="164" fontId="5" fillId="0" borderId="15" xfId="0" applyNumberFormat="1" applyFont="1" applyBorder="1" applyAlignment="1" applyProtection="1">
      <alignment horizontal="right"/>
      <protection locked="0"/>
    </xf>
    <xf numFmtId="0" fontId="29" fillId="0" borderId="0" xfId="0" applyFont="1" applyFill="1" applyAlignment="1">
      <alignment horizontal="center"/>
    </xf>
    <xf numFmtId="0" fontId="30" fillId="0" borderId="0" xfId="12" applyFont="1" applyFill="1" applyAlignment="1" applyProtection="1">
      <alignment horizontal="center"/>
    </xf>
    <xf numFmtId="0" fontId="31" fillId="0" borderId="18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4" fillId="3" borderId="1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32" fillId="2" borderId="7" xfId="0" applyFont="1" applyFill="1" applyBorder="1" applyAlignment="1" applyProtection="1">
      <alignment horizontal="left" vertical="center" wrapText="1" indent="1"/>
    </xf>
    <xf numFmtId="0" fontId="32" fillId="2" borderId="0" xfId="0" applyFont="1" applyFill="1" applyBorder="1" applyAlignment="1" applyProtection="1">
      <alignment horizontal="left" vertical="center" wrapText="1" indent="1"/>
    </xf>
    <xf numFmtId="0" fontId="32" fillId="2" borderId="7" xfId="0" applyNumberFormat="1" applyFont="1" applyFill="1" applyBorder="1" applyAlignment="1" applyProtection="1">
      <alignment horizontal="center" vertical="center"/>
    </xf>
    <xf numFmtId="0" fontId="32" fillId="2" borderId="0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/>
    </xf>
    <xf numFmtId="0" fontId="19" fillId="2" borderId="15" xfId="0" applyNumberFormat="1" applyFont="1" applyFill="1" applyBorder="1" applyAlignment="1" applyProtection="1">
      <alignment horizontal="center" vertical="center" wrapText="1"/>
    </xf>
    <xf numFmtId="49" fontId="32" fillId="2" borderId="7" xfId="0" applyNumberFormat="1" applyFont="1" applyFill="1" applyBorder="1" applyAlignment="1" applyProtection="1">
      <alignment horizontal="left" vertical="center" wrapText="1" indent="1"/>
    </xf>
    <xf numFmtId="49" fontId="32" fillId="2" borderId="0" xfId="0" applyNumberFormat="1" applyFont="1" applyFill="1" applyBorder="1" applyAlignment="1" applyProtection="1">
      <alignment horizontal="left" vertical="center" wrapText="1" indent="1"/>
    </xf>
    <xf numFmtId="0" fontId="32" fillId="2" borderId="3" xfId="0" applyNumberFormat="1" applyFont="1" applyFill="1" applyBorder="1" applyAlignment="1" applyProtection="1">
      <alignment horizontal="center" vertical="center"/>
    </xf>
    <xf numFmtId="0" fontId="32" fillId="2" borderId="4" xfId="0" applyNumberFormat="1" applyFont="1" applyFill="1" applyBorder="1" applyAlignment="1" applyProtection="1">
      <alignment horizontal="center" vertical="center"/>
    </xf>
    <xf numFmtId="0" fontId="33" fillId="2" borderId="0" xfId="0" applyNumberFormat="1" applyFont="1" applyFill="1" applyBorder="1" applyAlignment="1" applyProtection="1">
      <alignment horizontal="center" vertical="center"/>
    </xf>
  </cellXfs>
  <cellStyles count="22">
    <cellStyle name="Comma [0] 2" xfId="1" xr:uid="{00000000-0005-0000-0000-000000000000}"/>
    <cellStyle name="Comma 2" xfId="2" xr:uid="{00000000-0005-0000-0000-000001000000}"/>
    <cellStyle name="Comma 2 2" xfId="3" xr:uid="{00000000-0005-0000-0000-000002000000}"/>
    <cellStyle name="Comma 3" xfId="4" xr:uid="{00000000-0005-0000-0000-000003000000}"/>
    <cellStyle name="Comma 4" xfId="5" xr:uid="{00000000-0005-0000-0000-000004000000}"/>
    <cellStyle name="Comma 5" xfId="6" xr:uid="{00000000-0005-0000-0000-000005000000}"/>
    <cellStyle name="Currency [0] 2" xfId="7" xr:uid="{00000000-0005-0000-0000-000006000000}"/>
    <cellStyle name="Currency 2" xfId="8" xr:uid="{00000000-0005-0000-0000-000007000000}"/>
    <cellStyle name="Currency 3" xfId="9" xr:uid="{00000000-0005-0000-0000-000008000000}"/>
    <cellStyle name="Currency 4" xfId="10" xr:uid="{00000000-0005-0000-0000-000009000000}"/>
    <cellStyle name="Hipervínculo" xfId="12" builtinId="8"/>
    <cellStyle name="Hipervínculo 2" xfId="11" xr:uid="{00000000-0005-0000-0000-00000A000000}"/>
    <cellStyle name="Hyperlink 4" xfId="21" xr:uid="{AF9B2889-1B56-4935-A285-D25CE5E03F15}"/>
    <cellStyle name="Normal" xfId="0" builtinId="0"/>
    <cellStyle name="Normal 2" xfId="13" xr:uid="{00000000-0005-0000-0000-00000D000000}"/>
    <cellStyle name="Normal 3" xfId="14" xr:uid="{00000000-0005-0000-0000-00000E000000}"/>
    <cellStyle name="Normal 3 10" xfId="15" xr:uid="{00000000-0005-0000-0000-00000F000000}"/>
    <cellStyle name="Normal 3 2" xfId="16" xr:uid="{00000000-0005-0000-0000-000010000000}"/>
    <cellStyle name="Normal 4" xfId="17" xr:uid="{00000000-0005-0000-0000-000011000000}"/>
    <cellStyle name="Normal 5" xfId="18" xr:uid="{00000000-0005-0000-0000-000012000000}"/>
    <cellStyle name="Percent 2" xfId="19" xr:uid="{00000000-0005-0000-0000-000013000000}"/>
    <cellStyle name="Porcentual 2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117475</xdr:colOff>
      <xdr:row>45</xdr:row>
      <xdr:rowOff>0</xdr:rowOff>
    </xdr:from>
    <xdr:to>
      <xdr:col>15</xdr:col>
      <xdr:colOff>88900</xdr:colOff>
      <xdr:row>45</xdr:row>
      <xdr:rowOff>0</xdr:rowOff>
    </xdr:to>
    <xdr:cxnSp macro="">
      <xdr:nvCxnSpPr>
        <xdr:cNvPr id="23" name="Conector recto 22">
          <a:extLst>
            <a:ext uri="{FF2B5EF4-FFF2-40B4-BE49-F238E27FC236}">
              <a16:creationId xmlns:a16="http://schemas.microsoft.com/office/drawing/2014/main" id="{C2921587-95FA-4A00-8333-735A78AF54B3}"/>
            </a:ext>
          </a:extLst>
        </xdr:cNvPr>
        <xdr:cNvCxnSpPr/>
      </xdr:nvCxnSpPr>
      <xdr:spPr>
        <a:xfrm>
          <a:off x="1066800" y="10763250"/>
          <a:ext cx="9877425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542925</xdr:colOff>
      <xdr:row>9</xdr:row>
      <xdr:rowOff>66675</xdr:rowOff>
    </xdr:from>
    <xdr:to>
      <xdr:col>15</xdr:col>
      <xdr:colOff>571500</xdr:colOff>
      <xdr:row>15</xdr:row>
      <xdr:rowOff>114300</xdr:rowOff>
    </xdr:to>
    <xdr:grpSp>
      <xdr:nvGrpSpPr>
        <xdr:cNvPr id="29349" name="Grupo 4">
          <a:extLst>
            <a:ext uri="{FF2B5EF4-FFF2-40B4-BE49-F238E27FC236}">
              <a16:creationId xmlns:a16="http://schemas.microsoft.com/office/drawing/2014/main" id="{B637A8C0-7CFC-4533-9744-F8269EB1C60C}"/>
            </a:ext>
          </a:extLst>
        </xdr:cNvPr>
        <xdr:cNvGrpSpPr>
          <a:grpSpLocks/>
        </xdr:cNvGrpSpPr>
      </xdr:nvGrpSpPr>
      <xdr:grpSpPr bwMode="auto">
        <a:xfrm>
          <a:off x="1485900" y="1781175"/>
          <a:ext cx="9934575" cy="1190625"/>
          <a:chOff x="1481818" y="1774371"/>
          <a:chExt cx="9932727" cy="1200150"/>
        </a:xfrm>
      </xdr:grpSpPr>
      <xdr:pic>
        <xdr:nvPicPr>
          <xdr:cNvPr id="29359" name="Imagen 17">
            <a:extLst>
              <a:ext uri="{FF2B5EF4-FFF2-40B4-BE49-F238E27FC236}">
                <a16:creationId xmlns:a16="http://schemas.microsoft.com/office/drawing/2014/main" id="{8DAE17E4-A8CD-49D1-A292-3A7CDE1521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81818" y="1774371"/>
            <a:ext cx="8410575" cy="12001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360" name="Imagen 3">
            <a:extLst>
              <a:ext uri="{FF2B5EF4-FFF2-40B4-BE49-F238E27FC236}">
                <a16:creationId xmlns:a16="http://schemas.microsoft.com/office/drawing/2014/main" id="{587ECEDE-5799-4C59-890F-55CFF646AB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19607" y="1864178"/>
            <a:ext cx="1494938" cy="93889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419100</xdr:colOff>
      <xdr:row>3</xdr:row>
      <xdr:rowOff>19050</xdr:rowOff>
    </xdr:from>
    <xdr:to>
      <xdr:col>17</xdr:col>
      <xdr:colOff>559525</xdr:colOff>
      <xdr:row>7</xdr:row>
      <xdr:rowOff>150824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E7A38B86-57BC-4DE2-B9FD-BCD396972C99}"/>
            </a:ext>
          </a:extLst>
        </xdr:cNvPr>
        <xdr:cNvGrpSpPr/>
      </xdr:nvGrpSpPr>
      <xdr:grpSpPr>
        <a:xfrm>
          <a:off x="419100" y="590550"/>
          <a:ext cx="11903800" cy="893774"/>
          <a:chOff x="771526" y="705111"/>
          <a:chExt cx="11264264" cy="893774"/>
        </a:xfrm>
      </xdr:grpSpPr>
      <xdr:pic>
        <xdr:nvPicPr>
          <xdr:cNvPr id="3" name="Imagen 10">
            <a:extLst>
              <a:ext uri="{FF2B5EF4-FFF2-40B4-BE49-F238E27FC236}">
                <a16:creationId xmlns:a16="http://schemas.microsoft.com/office/drawing/2014/main" id="{0ADB0AED-B219-AA90-4943-911A443052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556973" y="815865"/>
            <a:ext cx="1635916" cy="49769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Imagen 11">
            <a:extLst>
              <a:ext uri="{FF2B5EF4-FFF2-40B4-BE49-F238E27FC236}">
                <a16:creationId xmlns:a16="http://schemas.microsoft.com/office/drawing/2014/main" id="{9D7CF0CD-0054-2669-5AF4-ADDA6566F14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52707" y="874078"/>
            <a:ext cx="1295448" cy="69135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Imagen 12">
            <a:extLst>
              <a:ext uri="{FF2B5EF4-FFF2-40B4-BE49-F238E27FC236}">
                <a16:creationId xmlns:a16="http://schemas.microsoft.com/office/drawing/2014/main" id="{27431F5A-FBBC-8270-5A72-438C313AAAB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23601" y="808744"/>
            <a:ext cx="1197533" cy="7901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14">
            <a:extLst>
              <a:ext uri="{FF2B5EF4-FFF2-40B4-BE49-F238E27FC236}">
                <a16:creationId xmlns:a16="http://schemas.microsoft.com/office/drawing/2014/main" id="{A3860F46-43E2-F00F-13A9-FE83578F3F6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43341" y="896429"/>
            <a:ext cx="1853442" cy="4946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Imagen 15">
            <a:extLst>
              <a:ext uri="{FF2B5EF4-FFF2-40B4-BE49-F238E27FC236}">
                <a16:creationId xmlns:a16="http://schemas.microsoft.com/office/drawing/2014/main" id="{13ED40E1-C110-8CBA-29D2-81188BDA49A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041862" y="716296"/>
            <a:ext cx="1143264" cy="8409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>
            <a:extLst>
              <a:ext uri="{FF2B5EF4-FFF2-40B4-BE49-F238E27FC236}">
                <a16:creationId xmlns:a16="http://schemas.microsoft.com/office/drawing/2014/main" id="{9A8701AE-096A-0BF6-9EE5-8529983C195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138925" y="705111"/>
            <a:ext cx="896865" cy="84701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n 8">
            <a:extLst>
              <a:ext uri="{FF2B5EF4-FFF2-40B4-BE49-F238E27FC236}">
                <a16:creationId xmlns:a16="http://schemas.microsoft.com/office/drawing/2014/main" id="{FA12D734-7F8B-24AF-7504-E1278B952B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71526" y="904876"/>
            <a:ext cx="1672002" cy="49530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Imagen 9">
            <a:extLst>
              <a:ext uri="{FF2B5EF4-FFF2-40B4-BE49-F238E27FC236}">
                <a16:creationId xmlns:a16="http://schemas.microsoft.com/office/drawing/2014/main" id="{AA2A5885-BB51-DEBF-2E44-5CE9B8FFE79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/>
          <a:stretch>
            <a:fillRect/>
          </a:stretch>
        </xdr:blipFill>
        <xdr:spPr>
          <a:xfrm>
            <a:off x="6886576" y="819119"/>
            <a:ext cx="1162049" cy="677534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CMCA-FS-001\D:\USERDATA\2017110\AppData\Local\Packages\Microsoft.MicrosoftEdge_8wekyb3d8bbwe\TempState\Downloads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secmca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A1:Q48"/>
  <sheetViews>
    <sheetView showGridLines="0" tabSelected="1" zoomScaleNormal="100" workbookViewId="0">
      <selection activeCell="C25" sqref="C25"/>
    </sheetView>
  </sheetViews>
  <sheetFormatPr baseColWidth="10" defaultColWidth="11.42578125" defaultRowHeight="15"/>
  <cols>
    <col min="1" max="1" width="11.42578125" style="1" customWidth="1"/>
    <col min="2" max="2" width="2.7109375" style="1" customWidth="1"/>
    <col min="3" max="3" width="11.42578125" style="1" customWidth="1"/>
    <col min="4" max="16" width="11.42578125" customWidth="1"/>
    <col min="17" max="17" width="2.28515625" customWidth="1"/>
  </cols>
  <sheetData>
    <row r="1" spans="2:17" s="1" customFormat="1"/>
    <row r="2" spans="2:17" s="1" customFormat="1">
      <c r="B2" s="37"/>
      <c r="C2" s="6"/>
      <c r="D2" s="6"/>
      <c r="E2" s="7"/>
      <c r="F2" s="7"/>
      <c r="G2" s="7"/>
      <c r="H2" s="7"/>
      <c r="I2" s="7"/>
      <c r="J2" s="7"/>
      <c r="K2" s="7"/>
      <c r="L2" s="6"/>
      <c r="M2" s="6"/>
      <c r="N2" s="6"/>
      <c r="O2" s="6"/>
      <c r="P2" s="6"/>
      <c r="Q2" s="12"/>
    </row>
    <row r="3" spans="2:17">
      <c r="B3" s="36"/>
      <c r="Q3" s="36"/>
    </row>
    <row r="4" spans="2:17" s="1" customFormat="1">
      <c r="B4" s="36"/>
      <c r="Q4" s="36"/>
    </row>
    <row r="5" spans="2:17" s="1" customFormat="1">
      <c r="B5" s="36"/>
      <c r="Q5" s="36"/>
    </row>
    <row r="6" spans="2:17" s="1" customFormat="1">
      <c r="B6" s="36"/>
      <c r="Q6" s="36"/>
    </row>
    <row r="7" spans="2:17" s="1" customFormat="1">
      <c r="B7" s="36"/>
      <c r="Q7" s="36"/>
    </row>
    <row r="8" spans="2:17" s="1" customFormat="1">
      <c r="B8" s="36"/>
      <c r="Q8" s="36"/>
    </row>
    <row r="9" spans="2:17" s="1" customFormat="1">
      <c r="B9" s="36"/>
      <c r="Q9" s="36"/>
    </row>
    <row r="10" spans="2:17" s="1" customFormat="1">
      <c r="B10" s="36"/>
      <c r="Q10" s="36"/>
    </row>
    <row r="11" spans="2:17" s="1" customFormat="1">
      <c r="B11" s="36"/>
      <c r="Q11" s="36"/>
    </row>
    <row r="12" spans="2:17" s="1" customFormat="1">
      <c r="B12" s="36"/>
      <c r="Q12" s="36"/>
    </row>
    <row r="13" spans="2:17" s="1" customFormat="1">
      <c r="B13" s="36"/>
      <c r="Q13" s="36"/>
    </row>
    <row r="14" spans="2:17" s="1" customFormat="1">
      <c r="B14" s="36"/>
      <c r="Q14" s="36"/>
    </row>
    <row r="15" spans="2:17" s="1" customFormat="1">
      <c r="B15" s="36"/>
      <c r="Q15" s="36"/>
    </row>
    <row r="16" spans="2:17" s="1" customFormat="1">
      <c r="B16" s="36"/>
      <c r="Q16" s="36"/>
    </row>
    <row r="17" spans="2:17" ht="30.75">
      <c r="B17" s="36"/>
      <c r="C17" s="109" t="s">
        <v>1</v>
      </c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09"/>
      <c r="O17" s="109"/>
      <c r="P17" s="109"/>
      <c r="Q17" s="36"/>
    </row>
    <row r="18" spans="2:17" ht="30.75">
      <c r="B18" s="36"/>
      <c r="C18" s="109" t="s">
        <v>2</v>
      </c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36"/>
    </row>
    <row r="19" spans="2:17" ht="30.75">
      <c r="B19" s="36"/>
      <c r="C19" s="110" t="s">
        <v>3</v>
      </c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36"/>
    </row>
    <row r="20" spans="2:17">
      <c r="B20" s="12"/>
      <c r="C20" s="6"/>
      <c r="D20" s="6"/>
      <c r="E20" s="6"/>
      <c r="F20" s="7"/>
      <c r="G20" s="7"/>
      <c r="H20" s="7"/>
      <c r="I20" s="7"/>
      <c r="J20" s="7"/>
      <c r="K20" s="7"/>
      <c r="L20" s="7"/>
      <c r="M20" s="6"/>
      <c r="N20" s="6"/>
      <c r="O20" s="6"/>
      <c r="P20" s="6"/>
      <c r="Q20" s="12"/>
    </row>
    <row r="21" spans="2:17" ht="26.25">
      <c r="F21" s="11" t="s">
        <v>0</v>
      </c>
      <c r="G21" s="5"/>
      <c r="H21" s="5"/>
      <c r="I21" s="5"/>
      <c r="J21" s="5"/>
      <c r="K21" s="2"/>
      <c r="L21" s="2"/>
    </row>
    <row r="22" spans="2:17" ht="26.25">
      <c r="F22" s="11" t="s">
        <v>4</v>
      </c>
      <c r="G22" s="5"/>
      <c r="H22" s="5"/>
      <c r="I22" s="5"/>
      <c r="J22" s="5"/>
      <c r="K22" s="2"/>
      <c r="L22" s="2"/>
    </row>
    <row r="23" spans="2:17" s="1" customFormat="1" ht="23.25">
      <c r="F23" s="4"/>
      <c r="G23" s="5"/>
      <c r="H23" s="5"/>
      <c r="I23" s="5"/>
      <c r="J23" s="5"/>
      <c r="K23" s="2"/>
      <c r="L23" s="2"/>
    </row>
    <row r="24" spans="2:17" s="1" customFormat="1" ht="23.25">
      <c r="F24" s="4" t="s">
        <v>500</v>
      </c>
      <c r="H24" s="5" t="s">
        <v>501</v>
      </c>
      <c r="I24" s="5"/>
      <c r="J24" s="5"/>
      <c r="K24" s="2"/>
      <c r="L24" s="2"/>
    </row>
    <row r="25" spans="2:17" ht="23.25">
      <c r="F25" s="4" t="s">
        <v>103</v>
      </c>
      <c r="G25" s="5"/>
      <c r="H25" s="5" t="s">
        <v>502</v>
      </c>
      <c r="I25" s="5"/>
      <c r="J25" s="5"/>
      <c r="K25" s="2"/>
      <c r="L25" s="2"/>
    </row>
    <row r="26" spans="2:17" s="1" customFormat="1" ht="23.25">
      <c r="F26" s="4" t="s">
        <v>104</v>
      </c>
      <c r="G26" s="5"/>
      <c r="H26" s="5" t="s">
        <v>105</v>
      </c>
      <c r="I26" s="5"/>
      <c r="J26" s="5"/>
      <c r="K26" s="2"/>
      <c r="L26" s="2"/>
    </row>
    <row r="27" spans="2:17" s="1" customFormat="1" ht="23.25">
      <c r="F27" s="4"/>
      <c r="G27" s="5"/>
      <c r="H27" s="5"/>
      <c r="I27" s="5"/>
      <c r="J27" s="5"/>
      <c r="K27" s="2"/>
      <c r="L27" s="2"/>
    </row>
    <row r="28" spans="2:17" ht="23.25">
      <c r="F28" s="4" t="s">
        <v>5</v>
      </c>
      <c r="G28" s="5"/>
      <c r="H28" s="5"/>
      <c r="I28" s="5"/>
      <c r="J28" s="5"/>
      <c r="K28" s="2"/>
      <c r="L28" s="2"/>
    </row>
    <row r="29" spans="2:17" s="1" customFormat="1" ht="18">
      <c r="G29" s="113" t="s">
        <v>6</v>
      </c>
      <c r="H29" s="113"/>
      <c r="I29" s="2"/>
      <c r="J29" s="2"/>
      <c r="K29" s="2"/>
      <c r="L29" s="2"/>
    </row>
    <row r="30" spans="2:17" s="1" customFormat="1" ht="18">
      <c r="G30" s="10" t="s">
        <v>8</v>
      </c>
      <c r="H30" s="10"/>
      <c r="I30" s="10"/>
      <c r="J30" s="10"/>
      <c r="K30" s="9"/>
      <c r="L30" s="2"/>
    </row>
    <row r="31" spans="2:17" s="1" customFormat="1" ht="18">
      <c r="G31" s="10" t="s">
        <v>9</v>
      </c>
      <c r="H31" s="10"/>
      <c r="I31" s="10"/>
      <c r="J31" s="10"/>
      <c r="K31" s="9"/>
      <c r="L31" s="2"/>
    </row>
    <row r="32" spans="2:17" s="1" customFormat="1" ht="18">
      <c r="G32" s="10" t="s">
        <v>10</v>
      </c>
      <c r="H32" s="10"/>
      <c r="I32" s="10"/>
      <c r="J32" s="10"/>
      <c r="K32" s="9"/>
      <c r="L32" s="2"/>
    </row>
    <row r="33" spans="6:13" s="1" customFormat="1" ht="18">
      <c r="G33" s="10" t="s">
        <v>11</v>
      </c>
      <c r="H33" s="10"/>
      <c r="I33" s="10"/>
      <c r="J33" s="10"/>
      <c r="K33" s="10"/>
      <c r="L33" s="10"/>
      <c r="M33" s="10"/>
    </row>
    <row r="34" spans="6:13" s="1" customFormat="1" ht="18">
      <c r="G34" s="10" t="s">
        <v>12</v>
      </c>
      <c r="H34" s="10"/>
      <c r="I34" s="10"/>
      <c r="J34" s="10"/>
      <c r="K34" s="10"/>
      <c r="L34" s="10"/>
      <c r="M34" s="10"/>
    </row>
    <row r="35" spans="6:13" s="1" customFormat="1" ht="18">
      <c r="G35" s="10" t="s">
        <v>13</v>
      </c>
      <c r="H35" s="10"/>
      <c r="I35" s="10"/>
      <c r="J35" s="10"/>
      <c r="K35" s="10"/>
      <c r="L35" s="10"/>
      <c r="M35" s="10"/>
    </row>
    <row r="36" spans="6:13" s="1" customFormat="1" ht="18">
      <c r="G36" s="10" t="s">
        <v>14</v>
      </c>
      <c r="H36" s="10"/>
      <c r="I36" s="10"/>
      <c r="J36" s="10"/>
      <c r="K36" s="10"/>
      <c r="L36" s="10"/>
      <c r="M36" s="10"/>
    </row>
    <row r="37" spans="6:13" s="1" customFormat="1" ht="18">
      <c r="G37" s="10" t="s">
        <v>15</v>
      </c>
      <c r="H37" s="10"/>
      <c r="I37" s="10"/>
      <c r="J37" s="10"/>
      <c r="K37" s="10"/>
      <c r="L37" s="10"/>
      <c r="M37" s="10"/>
    </row>
    <row r="38" spans="6:13" s="1" customFormat="1" ht="18">
      <c r="G38" s="10" t="s">
        <v>16</v>
      </c>
      <c r="H38" s="10"/>
      <c r="I38" s="10"/>
      <c r="J38" s="10"/>
      <c r="K38" s="10"/>
      <c r="L38" s="10"/>
      <c r="M38" s="10"/>
    </row>
    <row r="39" spans="6:13" ht="18">
      <c r="G39" s="10" t="s">
        <v>17</v>
      </c>
      <c r="H39" s="10"/>
      <c r="I39" s="10"/>
      <c r="J39" s="10"/>
      <c r="K39" s="10"/>
      <c r="L39" s="10"/>
      <c r="M39" s="10"/>
    </row>
    <row r="40" spans="6:13" ht="18">
      <c r="G40" s="10" t="s">
        <v>18</v>
      </c>
      <c r="H40" s="10"/>
      <c r="I40" s="10"/>
      <c r="J40" s="10"/>
      <c r="K40" s="10"/>
      <c r="L40" s="10"/>
      <c r="M40" s="10"/>
    </row>
    <row r="41" spans="6:13" ht="18">
      <c r="G41" s="10" t="s">
        <v>19</v>
      </c>
      <c r="H41" s="10"/>
      <c r="I41" s="10"/>
      <c r="J41" s="10"/>
      <c r="K41" s="10"/>
      <c r="L41" s="10"/>
      <c r="M41" s="10"/>
    </row>
    <row r="42" spans="6:13" ht="18">
      <c r="G42" s="10" t="s">
        <v>20</v>
      </c>
      <c r="H42" s="10"/>
      <c r="I42" s="10"/>
      <c r="J42" s="10"/>
      <c r="K42" s="10"/>
      <c r="L42" s="10"/>
      <c r="M42" s="10"/>
    </row>
    <row r="43" spans="6:13" s="1" customFormat="1" ht="18">
      <c r="G43" s="10" t="s">
        <v>21</v>
      </c>
      <c r="H43" s="10"/>
      <c r="I43" s="10"/>
      <c r="J43" s="10"/>
      <c r="K43" s="10"/>
      <c r="L43" s="10"/>
      <c r="M43" s="10"/>
    </row>
    <row r="44" spans="6:13" s="1" customFormat="1" ht="18">
      <c r="G44" s="10" t="s">
        <v>22</v>
      </c>
      <c r="H44" s="10"/>
      <c r="I44" s="10"/>
      <c r="J44" s="10"/>
      <c r="K44" s="10"/>
      <c r="L44" s="10"/>
      <c r="M44" s="10"/>
    </row>
    <row r="45" spans="6:13" s="1" customFormat="1" ht="8.25" customHeight="1">
      <c r="G45" s="3"/>
      <c r="H45" s="2"/>
      <c r="I45" s="2"/>
      <c r="J45" s="2"/>
      <c r="K45" s="2"/>
      <c r="L45" s="2"/>
    </row>
    <row r="46" spans="6:13" ht="24.75" customHeight="1">
      <c r="F46" s="111" t="s">
        <v>7</v>
      </c>
      <c r="G46" s="111"/>
      <c r="H46" s="111"/>
      <c r="I46" s="111"/>
      <c r="J46" s="111"/>
      <c r="K46" s="111"/>
      <c r="L46" s="111"/>
    </row>
    <row r="47" spans="6:13" ht="25.5" customHeight="1">
      <c r="F47" s="112"/>
      <c r="G47" s="112"/>
      <c r="H47" s="112"/>
      <c r="I47" s="112"/>
      <c r="J47" s="112"/>
      <c r="K47" s="112"/>
      <c r="L47" s="112"/>
    </row>
    <row r="48" spans="6:13" ht="33" customHeight="1">
      <c r="F48" s="112"/>
      <c r="G48" s="112"/>
      <c r="H48" s="112"/>
      <c r="I48" s="112"/>
      <c r="J48" s="112"/>
      <c r="K48" s="112"/>
      <c r="L48" s="112"/>
    </row>
  </sheetData>
  <mergeCells count="5">
    <mergeCell ref="C17:P17"/>
    <mergeCell ref="C18:P18"/>
    <mergeCell ref="C19:P19"/>
    <mergeCell ref="F46:L48"/>
    <mergeCell ref="G29:H29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80"/>
  <sheetViews>
    <sheetView showGridLines="0" zoomScaleNormal="100" workbookViewId="0">
      <pane xSplit="4" ySplit="1" topLeftCell="E39" activePane="bottomRight" state="frozen"/>
      <selection pane="topRight" activeCell="E1" sqref="E1"/>
      <selection pane="bottomLeft" activeCell="A2" sqref="A2"/>
      <selection pane="bottomRight" activeCell="L7" sqref="L7"/>
    </sheetView>
  </sheetViews>
  <sheetFormatPr baseColWidth="10" defaultColWidth="11.42578125" defaultRowHeight="15"/>
  <cols>
    <col min="1" max="1" width="11.42578125" customWidth="1"/>
    <col min="2" max="2" width="8.42578125" customWidth="1"/>
    <col min="3" max="3" width="40.28515625" customWidth="1"/>
    <col min="4" max="4" width="7.28515625" customWidth="1"/>
    <col min="5" max="5" width="14.85546875" style="1" customWidth="1"/>
    <col min="6" max="8" width="14.85546875" customWidth="1"/>
    <col min="9" max="10" width="14.85546875" style="1" customWidth="1"/>
    <col min="11" max="12" width="14.85546875" style="101" customWidth="1"/>
  </cols>
  <sheetData>
    <row r="1" spans="2:12">
      <c r="B1" s="8" t="s">
        <v>102</v>
      </c>
    </row>
    <row r="2" spans="2:12" ht="15.75">
      <c r="B2" s="79" t="s">
        <v>100</v>
      </c>
      <c r="C2" s="80"/>
      <c r="D2" s="81"/>
      <c r="E2" s="121" t="str">
        <f>+Indice!H25</f>
        <v>Gobierno Central Consolidado</v>
      </c>
      <c r="F2" s="121"/>
      <c r="G2" s="121"/>
      <c r="H2" s="121"/>
      <c r="I2" s="121"/>
      <c r="J2" s="121"/>
      <c r="K2" s="121"/>
      <c r="L2" s="121"/>
    </row>
    <row r="3" spans="2:12" ht="15.75">
      <c r="B3" s="82" t="s">
        <v>23</v>
      </c>
      <c r="C3" s="13"/>
      <c r="D3" s="14"/>
      <c r="E3" s="121" t="s">
        <v>101</v>
      </c>
      <c r="F3" s="121"/>
      <c r="G3" s="121"/>
      <c r="H3" s="121"/>
      <c r="I3" s="121"/>
      <c r="J3" s="121"/>
      <c r="K3" s="121"/>
      <c r="L3" s="121"/>
    </row>
    <row r="4" spans="2:12" ht="15" customHeight="1">
      <c r="B4" s="19"/>
      <c r="C4" s="20"/>
      <c r="D4" s="21"/>
      <c r="E4" s="119" t="s">
        <v>499</v>
      </c>
      <c r="F4" s="120"/>
      <c r="G4" s="120"/>
      <c r="H4" s="120"/>
      <c r="I4" s="120"/>
      <c r="J4" s="120"/>
      <c r="K4" s="120"/>
      <c r="L4" s="120"/>
    </row>
    <row r="5" spans="2:12" ht="15" customHeight="1">
      <c r="B5" s="117" t="s">
        <v>24</v>
      </c>
      <c r="C5" s="118"/>
      <c r="D5" s="22"/>
      <c r="E5" s="104"/>
      <c r="F5" s="105"/>
      <c r="G5" s="105"/>
      <c r="H5" s="105"/>
      <c r="I5" s="105"/>
      <c r="J5" s="105"/>
      <c r="K5" s="105"/>
      <c r="L5" s="105"/>
    </row>
    <row r="6" spans="2:12">
      <c r="B6" s="117"/>
      <c r="C6" s="118"/>
      <c r="D6" s="22"/>
      <c r="E6" s="100">
        <f>+F6-1</f>
        <v>2014</v>
      </c>
      <c r="F6" s="86">
        <v>2015</v>
      </c>
      <c r="G6" s="86">
        <v>2016</v>
      </c>
      <c r="H6" s="86">
        <v>2017</v>
      </c>
      <c r="I6" s="86">
        <v>2018</v>
      </c>
      <c r="J6" s="99">
        <v>2019</v>
      </c>
      <c r="K6" s="103">
        <v>2020</v>
      </c>
      <c r="L6" s="106">
        <v>2021</v>
      </c>
    </row>
    <row r="7" spans="2:12">
      <c r="B7" s="23"/>
      <c r="C7" s="24"/>
      <c r="D7" s="24"/>
      <c r="E7" s="93"/>
      <c r="F7" s="93"/>
      <c r="G7" s="93"/>
      <c r="H7" s="93"/>
      <c r="I7" s="93"/>
      <c r="J7" s="93"/>
      <c r="K7" s="93"/>
      <c r="L7" s="93"/>
    </row>
    <row r="8" spans="2:12" ht="32.25" customHeight="1">
      <c r="B8" s="114" t="s">
        <v>26</v>
      </c>
      <c r="C8" s="115"/>
      <c r="D8" s="116"/>
      <c r="E8" s="78"/>
      <c r="F8" s="78"/>
      <c r="G8" s="78"/>
      <c r="H8" s="78"/>
      <c r="I8" s="78"/>
      <c r="J8" s="78"/>
      <c r="K8" s="78"/>
      <c r="L8" s="78"/>
    </row>
    <row r="9" spans="2:12">
      <c r="B9" s="83">
        <v>1</v>
      </c>
      <c r="C9" s="25" t="s">
        <v>29</v>
      </c>
      <c r="D9" s="22" t="s">
        <v>27</v>
      </c>
      <c r="E9" s="90">
        <v>428304.4371554323</v>
      </c>
      <c r="F9" s="90">
        <v>549047.13929231756</v>
      </c>
      <c r="G9" s="90">
        <v>497615.79773784301</v>
      </c>
      <c r="H9" s="90">
        <v>553254.0874509631</v>
      </c>
      <c r="I9" s="90">
        <v>622107.83241713466</v>
      </c>
      <c r="J9" s="90">
        <v>679724.31985009089</v>
      </c>
      <c r="K9" s="90">
        <v>648209.41955288593</v>
      </c>
      <c r="L9" s="90">
        <v>864169.74353370687</v>
      </c>
    </row>
    <row r="10" spans="2:12">
      <c r="B10" s="83" t="s">
        <v>30</v>
      </c>
      <c r="C10" s="26" t="s">
        <v>31</v>
      </c>
      <c r="D10" s="22" t="s">
        <v>27</v>
      </c>
      <c r="E10" s="89">
        <v>388897.42285511002</v>
      </c>
      <c r="F10" s="89">
        <v>411576.63297804998</v>
      </c>
      <c r="G10" s="89">
        <v>450037.34555127</v>
      </c>
      <c r="H10" s="89">
        <v>495361.50568726001</v>
      </c>
      <c r="I10" s="89">
        <v>551716.28761213005</v>
      </c>
      <c r="J10" s="89">
        <v>606904.03110897983</v>
      </c>
      <c r="K10" s="89">
        <v>552174.49664784002</v>
      </c>
      <c r="L10" s="89">
        <v>775332.78968500986</v>
      </c>
    </row>
    <row r="11" spans="2:12">
      <c r="B11" s="83" t="s">
        <v>32</v>
      </c>
      <c r="C11" s="26" t="s">
        <v>33</v>
      </c>
      <c r="D11" s="22" t="s">
        <v>27</v>
      </c>
      <c r="E11" s="89">
        <v>1520.2047027600001</v>
      </c>
      <c r="F11" s="89">
        <v>1486.5759433800001</v>
      </c>
      <c r="G11" s="89">
        <v>1555.9120383899999</v>
      </c>
      <c r="H11" s="89">
        <v>2642.1401653700004</v>
      </c>
      <c r="I11" s="89">
        <v>2518.7734031800001</v>
      </c>
      <c r="J11" s="89">
        <v>2561.0372981999999</v>
      </c>
      <c r="K11" s="89">
        <v>2660.6804857500001</v>
      </c>
      <c r="L11" s="89">
        <v>3420.2529525599998</v>
      </c>
    </row>
    <row r="12" spans="2:12">
      <c r="B12" s="83" t="s">
        <v>34</v>
      </c>
      <c r="C12" s="26" t="s">
        <v>35</v>
      </c>
      <c r="D12" s="22" t="s">
        <v>27</v>
      </c>
      <c r="E12" s="89">
        <v>3081.6755645559942</v>
      </c>
      <c r="F12" s="89">
        <v>96433.796332180005</v>
      </c>
      <c r="G12" s="89">
        <v>1184.7147406899953</v>
      </c>
      <c r="H12" s="89">
        <v>2093.9964008099996</v>
      </c>
      <c r="I12" s="89">
        <v>978.63169657999993</v>
      </c>
      <c r="J12" s="89">
        <v>1038.4407179999998</v>
      </c>
      <c r="K12" s="89">
        <v>15356.39659583</v>
      </c>
      <c r="L12" s="89">
        <v>3681.4523885399949</v>
      </c>
    </row>
    <row r="13" spans="2:12">
      <c r="B13" s="83" t="s">
        <v>36</v>
      </c>
      <c r="C13" s="26" t="s">
        <v>37</v>
      </c>
      <c r="D13" s="22" t="s">
        <v>27</v>
      </c>
      <c r="E13" s="89">
        <v>34805.134033006339</v>
      </c>
      <c r="F13" s="89">
        <v>39550.134038707591</v>
      </c>
      <c r="G13" s="89">
        <v>44837.825407493016</v>
      </c>
      <c r="H13" s="89">
        <v>53156.445197523033</v>
      </c>
      <c r="I13" s="89">
        <v>66894.139705244699</v>
      </c>
      <c r="J13" s="89">
        <v>69220.810724911003</v>
      </c>
      <c r="K13" s="89">
        <v>78017.845823465992</v>
      </c>
      <c r="L13" s="89">
        <v>81735.248507597003</v>
      </c>
    </row>
    <row r="14" spans="2:12">
      <c r="B14" s="83" t="s">
        <v>38</v>
      </c>
      <c r="C14" s="25" t="s">
        <v>39</v>
      </c>
      <c r="D14" s="22" t="s">
        <v>27</v>
      </c>
      <c r="E14" s="90">
        <v>449813.46971240459</v>
      </c>
      <c r="F14" s="90">
        <v>476792.88517081016</v>
      </c>
      <c r="G14" s="90">
        <v>545148.54926617851</v>
      </c>
      <c r="H14" s="90">
        <v>604595.50910125941</v>
      </c>
      <c r="I14" s="90">
        <v>648138.44761560566</v>
      </c>
      <c r="J14" s="90">
        <v>708488.84757784207</v>
      </c>
      <c r="K14" s="90">
        <v>944788.4482745626</v>
      </c>
      <c r="L14" s="90">
        <v>937342.90437611833</v>
      </c>
    </row>
    <row r="15" spans="2:12">
      <c r="B15" s="83" t="s">
        <v>40</v>
      </c>
      <c r="C15" s="26" t="s">
        <v>41</v>
      </c>
      <c r="D15" s="22" t="s">
        <v>27</v>
      </c>
      <c r="E15" s="89">
        <v>162811.4876277844</v>
      </c>
      <c r="F15" s="89">
        <v>182556.81392483588</v>
      </c>
      <c r="G15" s="89">
        <v>204595.84853724579</v>
      </c>
      <c r="H15" s="89">
        <v>227976.63100482972</v>
      </c>
      <c r="I15" s="89">
        <v>257596.01328203228</v>
      </c>
      <c r="J15" s="89">
        <v>279854.52367057034</v>
      </c>
      <c r="K15" s="89">
        <v>307672.31583134743</v>
      </c>
      <c r="L15" s="89">
        <v>341365.86856171448</v>
      </c>
    </row>
    <row r="16" spans="2:12">
      <c r="B16" s="83" t="s">
        <v>42</v>
      </c>
      <c r="C16" s="26" t="s">
        <v>43</v>
      </c>
      <c r="D16" s="22" t="s">
        <v>27</v>
      </c>
      <c r="E16" s="89">
        <v>67734.100911583868</v>
      </c>
      <c r="F16" s="89">
        <v>71667.484399648994</v>
      </c>
      <c r="G16" s="89">
        <v>78097.592254272153</v>
      </c>
      <c r="H16" s="89">
        <v>87634.855751426541</v>
      </c>
      <c r="I16" s="89">
        <v>90303.045332323934</v>
      </c>
      <c r="J16" s="89">
        <v>105458.42903959475</v>
      </c>
      <c r="K16" s="89">
        <v>121971.4939841413</v>
      </c>
      <c r="L16" s="89">
        <v>137507.82864438737</v>
      </c>
    </row>
    <row r="17" spans="2:12">
      <c r="B17" s="83" t="s">
        <v>44</v>
      </c>
      <c r="C17" s="26" t="s">
        <v>45</v>
      </c>
      <c r="D17" s="22" t="s">
        <v>27</v>
      </c>
      <c r="E17" s="89">
        <v>778.14529400000015</v>
      </c>
      <c r="F17" s="89">
        <v>2285.267965</v>
      </c>
      <c r="G17" s="89">
        <v>2730.3842970000001</v>
      </c>
      <c r="H17" s="89">
        <v>3173.9188979999999</v>
      </c>
      <c r="I17" s="89">
        <v>3811.5030980000001</v>
      </c>
      <c r="J17" s="89">
        <v>4989.7766940000001</v>
      </c>
      <c r="K17" s="89">
        <v>6342.6099620000005</v>
      </c>
      <c r="L17" s="89">
        <v>7343.2906059999987</v>
      </c>
    </row>
    <row r="18" spans="2:12">
      <c r="B18" s="83" t="s">
        <v>46</v>
      </c>
      <c r="C18" s="26" t="s">
        <v>47</v>
      </c>
      <c r="D18" s="22" t="s">
        <v>27</v>
      </c>
      <c r="E18" s="89">
        <v>68859.413659507554</v>
      </c>
      <c r="F18" s="89">
        <v>74175.19677676227</v>
      </c>
      <c r="G18" s="89">
        <v>88348.216927805042</v>
      </c>
      <c r="H18" s="89">
        <v>96855.511982923301</v>
      </c>
      <c r="I18" s="89">
        <v>109673.33681928646</v>
      </c>
      <c r="J18" s="89">
        <v>125327.96338251824</v>
      </c>
      <c r="K18" s="89">
        <v>144448.48604086586</v>
      </c>
      <c r="L18" s="89">
        <v>168028.68968127848</v>
      </c>
    </row>
    <row r="19" spans="2:12">
      <c r="B19" s="83" t="s">
        <v>48</v>
      </c>
      <c r="C19" s="26" t="s">
        <v>49</v>
      </c>
      <c r="D19" s="22" t="s">
        <v>27</v>
      </c>
      <c r="E19" s="89">
        <v>48107.703997959994</v>
      </c>
      <c r="F19" s="89">
        <v>32588.434515139998</v>
      </c>
      <c r="G19" s="89">
        <v>29278.514293479999</v>
      </c>
      <c r="H19" s="89">
        <v>26201.001184860004</v>
      </c>
      <c r="I19" s="89">
        <v>25651.485841099999</v>
      </c>
      <c r="J19" s="89">
        <v>31512.388764460004</v>
      </c>
      <c r="K19" s="89">
        <v>39348.251756770005</v>
      </c>
      <c r="L19" s="89">
        <v>66619.508958968043</v>
      </c>
    </row>
    <row r="20" spans="2:12">
      <c r="B20" s="83" t="s">
        <v>50</v>
      </c>
      <c r="C20" s="26" t="s">
        <v>35</v>
      </c>
      <c r="D20" s="22" t="s">
        <v>27</v>
      </c>
      <c r="E20" s="89">
        <v>33252.109167321454</v>
      </c>
      <c r="F20" s="89">
        <v>30857.490154644423</v>
      </c>
      <c r="G20" s="89">
        <v>32401.94429113447</v>
      </c>
      <c r="H20" s="89">
        <v>29211.918718063007</v>
      </c>
      <c r="I20" s="89">
        <v>30776.287289614502</v>
      </c>
      <c r="J20" s="89">
        <v>33637.314150437</v>
      </c>
      <c r="K20" s="89">
        <v>45263.739345356036</v>
      </c>
      <c r="L20" s="89">
        <v>54194.320418318988</v>
      </c>
    </row>
    <row r="21" spans="2:12">
      <c r="B21" s="83" t="s">
        <v>51</v>
      </c>
      <c r="C21" s="26" t="s">
        <v>52</v>
      </c>
      <c r="D21" s="22" t="s">
        <v>27</v>
      </c>
      <c r="E21" s="89">
        <v>41568.897510900002</v>
      </c>
      <c r="F21" s="89">
        <v>43441.997542325</v>
      </c>
      <c r="G21" s="89">
        <v>45211.356262119996</v>
      </c>
      <c r="H21" s="89">
        <v>50383.170156189997</v>
      </c>
      <c r="I21" s="89">
        <v>54443.467298920004</v>
      </c>
      <c r="J21" s="89">
        <v>59343.694520609999</v>
      </c>
      <c r="K21" s="89">
        <v>189230.34617855999</v>
      </c>
      <c r="L21" s="89">
        <v>94509.755986789998</v>
      </c>
    </row>
    <row r="22" spans="2:12">
      <c r="B22" s="83" t="s">
        <v>53</v>
      </c>
      <c r="C22" s="27" t="s">
        <v>54</v>
      </c>
      <c r="D22" s="28" t="s">
        <v>27</v>
      </c>
      <c r="E22" s="89">
        <v>26701.611543347368</v>
      </c>
      <c r="F22" s="89">
        <v>39220.199892453573</v>
      </c>
      <c r="G22" s="89">
        <v>64484.692403120993</v>
      </c>
      <c r="H22" s="89">
        <v>83158.501404966912</v>
      </c>
      <c r="I22" s="89">
        <v>75883.308654328459</v>
      </c>
      <c r="J22" s="89">
        <v>68364.757355651702</v>
      </c>
      <c r="K22" s="89">
        <v>90511.205175522002</v>
      </c>
      <c r="L22" s="89">
        <v>67773.641518660952</v>
      </c>
    </row>
    <row r="23" spans="2:12">
      <c r="B23" s="77" t="s">
        <v>55</v>
      </c>
      <c r="C23" s="68" t="s">
        <v>56</v>
      </c>
      <c r="D23" s="69" t="s">
        <v>27</v>
      </c>
      <c r="E23" s="78">
        <v>-20730.88726297229</v>
      </c>
      <c r="F23" s="78">
        <v>74539.522086507408</v>
      </c>
      <c r="G23" s="78">
        <v>-44802.367231335505</v>
      </c>
      <c r="H23" s="78">
        <v>-48167.502752296306</v>
      </c>
      <c r="I23" s="78">
        <v>-22219.112100471</v>
      </c>
      <c r="J23" s="78">
        <v>-23774.751033751178</v>
      </c>
      <c r="K23" s="78">
        <v>-290236.41875967669</v>
      </c>
      <c r="L23" s="78">
        <v>-65829.870236411458</v>
      </c>
    </row>
    <row r="24" spans="2:12">
      <c r="B24" s="76" t="s">
        <v>57</v>
      </c>
      <c r="C24" s="70" t="s">
        <v>58</v>
      </c>
      <c r="D24" s="71" t="s">
        <v>27</v>
      </c>
      <c r="E24" s="78">
        <v>-21509.032556972292</v>
      </c>
      <c r="F24" s="78">
        <v>72254.254121507402</v>
      </c>
      <c r="G24" s="78">
        <v>-47532.751528335502</v>
      </c>
      <c r="H24" s="78">
        <v>-51341.42165029631</v>
      </c>
      <c r="I24" s="78">
        <v>-26030.615198471001</v>
      </c>
      <c r="J24" s="78">
        <v>-28764.527727751178</v>
      </c>
      <c r="K24" s="78">
        <v>-296579.02872167667</v>
      </c>
      <c r="L24" s="78">
        <v>-73173.160842411453</v>
      </c>
    </row>
    <row r="25" spans="2:12">
      <c r="B25" s="30" t="s">
        <v>25</v>
      </c>
      <c r="C25" s="31" t="s">
        <v>59</v>
      </c>
      <c r="D25" s="22" t="s">
        <v>27</v>
      </c>
      <c r="E25" s="89"/>
      <c r="F25" s="89"/>
      <c r="G25" s="89"/>
      <c r="H25" s="89"/>
      <c r="I25" s="89"/>
      <c r="J25" s="89"/>
      <c r="K25" s="89"/>
      <c r="L25" s="89"/>
    </row>
    <row r="26" spans="2:12">
      <c r="B26" s="30" t="s">
        <v>60</v>
      </c>
      <c r="C26" s="25" t="s">
        <v>61</v>
      </c>
      <c r="D26" s="22" t="s">
        <v>27</v>
      </c>
      <c r="E26" s="90">
        <v>61953.334559138457</v>
      </c>
      <c r="F26" s="90">
        <v>70667.65848762916</v>
      </c>
      <c r="G26" s="90">
        <v>60553.591859525543</v>
      </c>
      <c r="H26" s="90">
        <v>71744.792910542601</v>
      </c>
      <c r="I26" s="90">
        <v>71533.254085088498</v>
      </c>
      <c r="J26" s="90">
        <v>73351.174284565481</v>
      </c>
      <c r="K26" s="90">
        <v>79708.820099308985</v>
      </c>
      <c r="L26" s="90">
        <v>85979.523444191014</v>
      </c>
    </row>
    <row r="27" spans="2:12">
      <c r="B27" s="32" t="s">
        <v>62</v>
      </c>
      <c r="C27" s="26" t="s">
        <v>63</v>
      </c>
      <c r="D27" s="22" t="s">
        <v>27</v>
      </c>
      <c r="E27" s="89">
        <v>59681.064203838461</v>
      </c>
      <c r="F27" s="89">
        <v>68861.599817809154</v>
      </c>
      <c r="G27" s="89">
        <v>58366.839864899637</v>
      </c>
      <c r="H27" s="89">
        <v>68571.520060642608</v>
      </c>
      <c r="I27" s="89">
        <v>68518.950341884134</v>
      </c>
      <c r="J27" s="89">
        <v>70872.820165665267</v>
      </c>
      <c r="K27" s="89">
        <v>76728.617993921172</v>
      </c>
      <c r="L27" s="89">
        <v>83412.241467976462</v>
      </c>
    </row>
    <row r="28" spans="2:12">
      <c r="B28" s="32" t="s">
        <v>64</v>
      </c>
      <c r="C28" s="26" t="s">
        <v>65</v>
      </c>
      <c r="D28" s="22" t="s">
        <v>27</v>
      </c>
      <c r="E28" s="89">
        <v>0</v>
      </c>
      <c r="F28" s="89">
        <v>0</v>
      </c>
      <c r="G28" s="89">
        <v>0</v>
      </c>
      <c r="H28" s="89">
        <v>0</v>
      </c>
      <c r="I28" s="89">
        <v>0</v>
      </c>
      <c r="J28" s="89">
        <v>0</v>
      </c>
      <c r="K28" s="89">
        <v>0</v>
      </c>
      <c r="L28" s="89">
        <v>0</v>
      </c>
    </row>
    <row r="29" spans="2:12">
      <c r="B29" s="32" t="s">
        <v>66</v>
      </c>
      <c r="C29" s="26" t="s">
        <v>67</v>
      </c>
      <c r="D29" s="22" t="s">
        <v>27</v>
      </c>
      <c r="E29" s="89">
        <v>37.840563130000007</v>
      </c>
      <c r="F29" s="89">
        <v>8.5947286900000002</v>
      </c>
      <c r="G29" s="89">
        <v>29.450020010000003</v>
      </c>
      <c r="H29" s="89">
        <v>9.6611881099999994</v>
      </c>
      <c r="I29" s="89">
        <v>9.4451740900000019</v>
      </c>
      <c r="J29" s="89">
        <v>4.6734773199999999</v>
      </c>
      <c r="K29" s="89">
        <v>0.9057900000000001</v>
      </c>
      <c r="L29" s="89">
        <v>6.1703298000000002</v>
      </c>
    </row>
    <row r="30" spans="2:12">
      <c r="B30" s="33" t="s">
        <v>68</v>
      </c>
      <c r="C30" s="27" t="s">
        <v>69</v>
      </c>
      <c r="D30" s="28" t="s">
        <v>27</v>
      </c>
      <c r="E30" s="89">
        <v>2234.4297921699999</v>
      </c>
      <c r="F30" s="89">
        <v>1797.4639411300002</v>
      </c>
      <c r="G30" s="89">
        <v>2157.3019746159025</v>
      </c>
      <c r="H30" s="89">
        <v>3163.6116617899997</v>
      </c>
      <c r="I30" s="89">
        <v>3004.8585691143653</v>
      </c>
      <c r="J30" s="89">
        <v>2473.6806415802098</v>
      </c>
      <c r="K30" s="89">
        <v>2979.2963153878145</v>
      </c>
      <c r="L30" s="89">
        <v>2561.1116464145425</v>
      </c>
    </row>
    <row r="31" spans="2:12">
      <c r="B31" s="84" t="s">
        <v>70</v>
      </c>
      <c r="C31" s="72" t="s">
        <v>71</v>
      </c>
      <c r="D31" s="73" t="s">
        <v>27</v>
      </c>
      <c r="E31" s="78">
        <v>511766.80427154305</v>
      </c>
      <c r="F31" s="78">
        <v>547460.5436584393</v>
      </c>
      <c r="G31" s="78">
        <v>605702.14112570405</v>
      </c>
      <c r="H31" s="78">
        <v>676340.30201180198</v>
      </c>
      <c r="I31" s="78">
        <v>719671.70170069416</v>
      </c>
      <c r="J31" s="78">
        <v>781840.02186240756</v>
      </c>
      <c r="K31" s="78">
        <v>1024497.2683738716</v>
      </c>
      <c r="L31" s="78">
        <v>1023322.4278203093</v>
      </c>
    </row>
    <row r="32" spans="2:12">
      <c r="B32" s="84" t="s">
        <v>72</v>
      </c>
      <c r="C32" s="74" t="s">
        <v>73</v>
      </c>
      <c r="D32" s="73" t="s">
        <v>27</v>
      </c>
      <c r="E32" s="78">
        <v>-83462.367116110749</v>
      </c>
      <c r="F32" s="78">
        <v>1586.5956338782562</v>
      </c>
      <c r="G32" s="78">
        <v>-108086.34338786104</v>
      </c>
      <c r="H32" s="78">
        <v>-123086.21456083888</v>
      </c>
      <c r="I32" s="78">
        <v>-97563.869283559499</v>
      </c>
      <c r="J32" s="78">
        <v>-102115.70201231667</v>
      </c>
      <c r="K32" s="78">
        <v>-376287.84882098564</v>
      </c>
      <c r="L32" s="78">
        <v>-159152.68428660242</v>
      </c>
    </row>
    <row r="33" spans="2:12">
      <c r="B33" s="85" t="s">
        <v>25</v>
      </c>
      <c r="C33" s="75" t="s">
        <v>74</v>
      </c>
      <c r="D33" s="69" t="s">
        <v>27</v>
      </c>
      <c r="E33" s="78"/>
      <c r="F33" s="78"/>
      <c r="G33" s="78"/>
      <c r="H33" s="78"/>
      <c r="I33" s="78"/>
      <c r="J33" s="78"/>
      <c r="K33" s="78"/>
      <c r="L33" s="78"/>
    </row>
    <row r="34" spans="2:12">
      <c r="B34" s="30" t="s">
        <v>75</v>
      </c>
      <c r="C34" s="25" t="s">
        <v>76</v>
      </c>
      <c r="D34" s="22" t="s">
        <v>27</v>
      </c>
      <c r="E34" s="90">
        <v>-22158.540523476004</v>
      </c>
      <c r="F34" s="90">
        <v>-2588.3204474549975</v>
      </c>
      <c r="G34" s="90">
        <v>13173.131170711005</v>
      </c>
      <c r="H34" s="90">
        <v>16333.344445124998</v>
      </c>
      <c r="I34" s="90">
        <v>38612.835924299994</v>
      </c>
      <c r="J34" s="90">
        <v>77720.309307309988</v>
      </c>
      <c r="K34" s="90">
        <v>137303.05182114997</v>
      </c>
      <c r="L34" s="90">
        <v>40746.588293850014</v>
      </c>
    </row>
    <row r="35" spans="2:12">
      <c r="B35" s="32" t="s">
        <v>77</v>
      </c>
      <c r="C35" s="26" t="s">
        <v>78</v>
      </c>
      <c r="D35" s="22" t="s">
        <v>27</v>
      </c>
      <c r="E35" s="89">
        <v>-22367.972504206005</v>
      </c>
      <c r="F35" s="89">
        <v>-2816.1154732249975</v>
      </c>
      <c r="G35" s="89">
        <v>12782.927327761005</v>
      </c>
      <c r="H35" s="89">
        <v>14324.937290014997</v>
      </c>
      <c r="I35" s="89">
        <v>37110.215377799992</v>
      </c>
      <c r="J35" s="89">
        <v>76362.341792889987</v>
      </c>
      <c r="K35" s="89">
        <v>136580.12539101997</v>
      </c>
      <c r="L35" s="89">
        <v>40170.812014360017</v>
      </c>
    </row>
    <row r="36" spans="2:12">
      <c r="B36" s="32" t="s">
        <v>79</v>
      </c>
      <c r="C36" s="26" t="s">
        <v>80</v>
      </c>
      <c r="D36" s="22" t="s">
        <v>27</v>
      </c>
      <c r="E36" s="89">
        <v>209.43198072999999</v>
      </c>
      <c r="F36" s="89">
        <v>227.79502577</v>
      </c>
      <c r="G36" s="89">
        <v>390.20384295000002</v>
      </c>
      <c r="H36" s="89">
        <v>2008.4071551100001</v>
      </c>
      <c r="I36" s="89">
        <v>1502.6205465</v>
      </c>
      <c r="J36" s="89">
        <v>1357.96751442</v>
      </c>
      <c r="K36" s="89">
        <v>722.92643012999997</v>
      </c>
      <c r="L36" s="89">
        <v>575.77627948999998</v>
      </c>
    </row>
    <row r="37" spans="2:12">
      <c r="B37" s="30" t="s">
        <v>81</v>
      </c>
      <c r="C37" s="25" t="s">
        <v>82</v>
      </c>
      <c r="D37" s="22" t="s">
        <v>27</v>
      </c>
      <c r="E37" s="90">
        <v>60713.092682477611</v>
      </c>
      <c r="F37" s="90">
        <v>-928.99019352032565</v>
      </c>
      <c r="G37" s="90">
        <v>121993.86851162167</v>
      </c>
      <c r="H37" s="90">
        <v>129693.4086117894</v>
      </c>
      <c r="I37" s="90">
        <v>127878.63505606254</v>
      </c>
      <c r="J37" s="90">
        <v>175528.5458628819</v>
      </c>
      <c r="K37" s="90">
        <v>496611.45716180932</v>
      </c>
      <c r="L37" s="90">
        <v>192047.73421450745</v>
      </c>
    </row>
    <row r="38" spans="2:12">
      <c r="B38" s="32" t="s">
        <v>83</v>
      </c>
      <c r="C38" s="26" t="s">
        <v>84</v>
      </c>
      <c r="D38" s="22" t="s">
        <v>27</v>
      </c>
      <c r="E38" s="89">
        <v>10211.803853873389</v>
      </c>
      <c r="F38" s="89">
        <v>2589.6769393237919</v>
      </c>
      <c r="G38" s="89">
        <v>58084.580151168993</v>
      </c>
      <c r="H38" s="89">
        <v>76857.583573771946</v>
      </c>
      <c r="I38" s="89">
        <v>-5104.7283897268371</v>
      </c>
      <c r="J38" s="89">
        <v>80376.615004504158</v>
      </c>
      <c r="K38" s="89">
        <v>82894.25998358104</v>
      </c>
      <c r="L38" s="89">
        <v>36945.889672655925</v>
      </c>
    </row>
    <row r="39" spans="2:12">
      <c r="B39" s="32" t="s">
        <v>85</v>
      </c>
      <c r="C39" s="26" t="s">
        <v>86</v>
      </c>
      <c r="D39" s="22" t="s">
        <v>27</v>
      </c>
      <c r="E39" s="89">
        <v>50501.288828604222</v>
      </c>
      <c r="F39" s="89">
        <v>-3518.6671328441175</v>
      </c>
      <c r="G39" s="89">
        <v>63909.28836045268</v>
      </c>
      <c r="H39" s="89">
        <v>52835.825038017458</v>
      </c>
      <c r="I39" s="89">
        <v>132983.36344578938</v>
      </c>
      <c r="J39" s="89">
        <v>95151.930858377746</v>
      </c>
      <c r="K39" s="89">
        <v>413717.19717822829</v>
      </c>
      <c r="L39" s="89">
        <v>155101.84454185152</v>
      </c>
    </row>
    <row r="40" spans="2:12" s="1" customFormat="1">
      <c r="B40" s="32"/>
      <c r="C40" s="26"/>
      <c r="D40" s="22"/>
      <c r="E40" s="89"/>
      <c r="F40" s="89"/>
      <c r="G40" s="89"/>
      <c r="H40" s="89"/>
      <c r="I40" s="89"/>
      <c r="J40" s="89"/>
      <c r="K40" s="89"/>
      <c r="L40" s="89"/>
    </row>
    <row r="41" spans="2:12" s="1" customFormat="1">
      <c r="B41" s="30" t="s">
        <v>25</v>
      </c>
      <c r="C41" s="25" t="s">
        <v>89</v>
      </c>
      <c r="D41" s="22"/>
      <c r="E41" s="90"/>
      <c r="F41" s="90"/>
      <c r="G41" s="90"/>
      <c r="H41" s="90"/>
      <c r="I41" s="90"/>
      <c r="J41" s="90"/>
      <c r="K41" s="90"/>
      <c r="L41" s="90"/>
    </row>
    <row r="42" spans="2:12">
      <c r="B42" s="32" t="s">
        <v>90</v>
      </c>
      <c r="C42" s="26" t="s">
        <v>91</v>
      </c>
      <c r="D42" s="22" t="s">
        <v>27</v>
      </c>
      <c r="E42" s="89">
        <v>449035.32441840461</v>
      </c>
      <c r="F42" s="89">
        <v>474507.61720581015</v>
      </c>
      <c r="G42" s="89">
        <v>542418.1649691785</v>
      </c>
      <c r="H42" s="89">
        <v>601421.59020325937</v>
      </c>
      <c r="I42" s="89">
        <v>644326.94451760571</v>
      </c>
      <c r="J42" s="89">
        <v>703499.07088384207</v>
      </c>
      <c r="K42" s="89">
        <v>938445.83831256256</v>
      </c>
      <c r="L42" s="89">
        <v>929999.61377011833</v>
      </c>
    </row>
    <row r="43" spans="2:12">
      <c r="B43" s="32" t="s">
        <v>92</v>
      </c>
      <c r="C43" s="26" t="s">
        <v>93</v>
      </c>
      <c r="D43" s="22" t="s">
        <v>27</v>
      </c>
      <c r="E43" s="89">
        <v>62731.479853138459</v>
      </c>
      <c r="F43" s="89">
        <v>72952.926452629166</v>
      </c>
      <c r="G43" s="89">
        <v>63283.976156525539</v>
      </c>
      <c r="H43" s="89">
        <v>74918.711808542605</v>
      </c>
      <c r="I43" s="89">
        <v>75344.757183088499</v>
      </c>
      <c r="J43" s="89">
        <v>78340.950978565481</v>
      </c>
      <c r="K43" s="89">
        <v>86051.430061308987</v>
      </c>
      <c r="L43" s="89">
        <v>93322.814050191009</v>
      </c>
    </row>
    <row r="44" spans="2:12">
      <c r="B44" s="32" t="s">
        <v>94</v>
      </c>
      <c r="C44" s="26" t="s">
        <v>95</v>
      </c>
      <c r="D44" s="22" t="s">
        <v>27</v>
      </c>
      <c r="E44" s="89">
        <v>-20813.022217110003</v>
      </c>
      <c r="F44" s="89">
        <v>-4531.0810062299979</v>
      </c>
      <c r="G44" s="89">
        <v>8078.688426870006</v>
      </c>
      <c r="H44" s="89">
        <v>7374.0753879999947</v>
      </c>
      <c r="I44" s="89">
        <v>32015.616714339991</v>
      </c>
      <c r="J44" s="89">
        <v>14259.451716429998</v>
      </c>
      <c r="K44" s="89">
        <v>128657.13511555997</v>
      </c>
      <c r="L44" s="89">
        <v>15356.689851450019</v>
      </c>
    </row>
    <row r="45" spans="2:12">
      <c r="B45" s="32" t="s">
        <v>96</v>
      </c>
      <c r="C45" s="26" t="s">
        <v>97</v>
      </c>
      <c r="D45" s="22" t="s">
        <v>27</v>
      </c>
      <c r="E45" s="89">
        <v>-14602.953456603194</v>
      </c>
      <c r="F45" s="89">
        <v>75761.792410640526</v>
      </c>
      <c r="G45" s="89">
        <v>-19738.126460055995</v>
      </c>
      <c r="H45" s="89">
        <v>-26230.702577915581</v>
      </c>
      <c r="I45" s="89">
        <v>12109.467535726959</v>
      </c>
      <c r="J45" s="89">
        <v>23212.261370201566</v>
      </c>
      <c r="K45" s="89">
        <v>-231839.36278011979</v>
      </c>
      <c r="L45" s="89">
        <v>8876.00539467606</v>
      </c>
    </row>
    <row r="46" spans="2:12">
      <c r="B46" s="23" t="s">
        <v>98</v>
      </c>
      <c r="C46" s="34" t="s">
        <v>99</v>
      </c>
      <c r="D46" s="24" t="s">
        <v>27</v>
      </c>
      <c r="E46" s="91"/>
      <c r="F46" s="89"/>
      <c r="G46" s="89"/>
      <c r="H46" s="89"/>
      <c r="I46" s="89"/>
      <c r="J46" s="89"/>
      <c r="K46" s="89"/>
      <c r="L46" s="89"/>
    </row>
    <row r="47" spans="2:12" s="18" customFormat="1">
      <c r="B47" s="15"/>
      <c r="C47" s="16"/>
      <c r="D47" s="16"/>
      <c r="E47" s="17"/>
      <c r="F47" s="17"/>
      <c r="G47" s="17"/>
      <c r="H47" s="17"/>
      <c r="I47" s="17"/>
      <c r="J47" s="17"/>
      <c r="K47" s="17"/>
      <c r="L47" s="17"/>
    </row>
    <row r="49" spans="2:12">
      <c r="B49" s="32" t="s">
        <v>87</v>
      </c>
      <c r="C49" s="26" t="s">
        <v>88</v>
      </c>
      <c r="D49" s="22" t="s">
        <v>27</v>
      </c>
      <c r="E49" s="89">
        <v>590.73391015714151</v>
      </c>
      <c r="F49" s="89">
        <v>-3245.9258878129281</v>
      </c>
      <c r="G49" s="89">
        <v>-734.39395304962818</v>
      </c>
      <c r="H49" s="89">
        <v>9726.1503941744741</v>
      </c>
      <c r="I49" s="89">
        <v>8298.0701517969428</v>
      </c>
      <c r="J49" s="89">
        <v>4307.4654567447578</v>
      </c>
      <c r="K49" s="89">
        <v>16979.443480326328</v>
      </c>
      <c r="L49" s="89">
        <v>7851.5383659449872</v>
      </c>
    </row>
    <row r="50" spans="2:12">
      <c r="E50" s="98"/>
      <c r="H50" s="98"/>
      <c r="I50" s="98"/>
      <c r="J50" s="98"/>
      <c r="K50" s="98"/>
      <c r="L50" s="98"/>
    </row>
    <row r="62" spans="2:12">
      <c r="I62" s="97"/>
      <c r="J62" s="97"/>
      <c r="K62" s="97"/>
      <c r="L62" s="97"/>
    </row>
    <row r="63" spans="2:12">
      <c r="I63" s="97"/>
      <c r="J63" s="97"/>
      <c r="K63" s="97"/>
      <c r="L63" s="97"/>
    </row>
    <row r="64" spans="2:12">
      <c r="I64" s="97"/>
      <c r="J64" s="97"/>
      <c r="K64" s="97"/>
      <c r="L64" s="97"/>
    </row>
    <row r="67" spans="9:12">
      <c r="I67" s="97"/>
      <c r="J67" s="97"/>
      <c r="K67" s="97"/>
      <c r="L67" s="97"/>
    </row>
    <row r="68" spans="9:12">
      <c r="I68" s="97"/>
      <c r="J68" s="97"/>
      <c r="K68" s="97"/>
      <c r="L68" s="97"/>
    </row>
    <row r="71" spans="9:12">
      <c r="I71" s="97"/>
      <c r="J71" s="97"/>
      <c r="K71" s="97"/>
      <c r="L71" s="97"/>
    </row>
    <row r="73" spans="9:12">
      <c r="I73" s="97"/>
      <c r="J73" s="97"/>
      <c r="K73" s="97"/>
      <c r="L73" s="97"/>
    </row>
    <row r="74" spans="9:12">
      <c r="I74" s="97"/>
      <c r="J74" s="97"/>
      <c r="K74" s="97"/>
      <c r="L74" s="97"/>
    </row>
    <row r="75" spans="9:12">
      <c r="I75" s="97"/>
      <c r="J75" s="97"/>
      <c r="K75" s="97"/>
      <c r="L75" s="97"/>
    </row>
    <row r="76" spans="9:12">
      <c r="I76" s="97"/>
      <c r="J76" s="97"/>
      <c r="K76" s="97"/>
      <c r="L76" s="97"/>
    </row>
    <row r="78" spans="9:12">
      <c r="I78" s="97"/>
      <c r="J78" s="97"/>
      <c r="K78" s="97"/>
      <c r="L78" s="97"/>
    </row>
    <row r="79" spans="9:12">
      <c r="I79" s="97"/>
      <c r="J79" s="97"/>
      <c r="K79" s="97"/>
      <c r="L79" s="97"/>
    </row>
    <row r="80" spans="9:12">
      <c r="I80" s="97"/>
      <c r="J80" s="97"/>
      <c r="K80" s="97"/>
      <c r="L80" s="97"/>
    </row>
  </sheetData>
  <mergeCells count="5">
    <mergeCell ref="B8:D8"/>
    <mergeCell ref="B5:C6"/>
    <mergeCell ref="E4:L4"/>
    <mergeCell ref="E3:L3"/>
    <mergeCell ref="E2:L2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89"/>
  <sheetViews>
    <sheetView showGridLines="0" zoomScale="90" zoomScaleNormal="90" workbookViewId="0">
      <pane xSplit="4" ySplit="7" topLeftCell="E80" activePane="bottomRight" state="frozen"/>
      <selection pane="topRight" activeCell="E1" sqref="E1"/>
      <selection pane="bottomLeft" activeCell="A8" sqref="A8"/>
      <selection pane="bottomRight" activeCell="E2" sqref="E2:L2"/>
    </sheetView>
  </sheetViews>
  <sheetFormatPr baseColWidth="10" defaultColWidth="11.42578125" defaultRowHeight="15"/>
  <cols>
    <col min="1" max="2" width="11.42578125" customWidth="1"/>
    <col min="3" max="3" width="56.28515625" customWidth="1"/>
    <col min="4" max="4" width="6.140625" customWidth="1"/>
    <col min="5" max="5" width="15" style="1" customWidth="1"/>
    <col min="6" max="9" width="15" customWidth="1"/>
    <col min="10" max="10" width="15" style="1" customWidth="1"/>
    <col min="11" max="12" width="15" style="101" customWidth="1"/>
  </cols>
  <sheetData>
    <row r="1" spans="2:12">
      <c r="B1" s="8" t="s">
        <v>102</v>
      </c>
    </row>
    <row r="2" spans="2:12" ht="15.75">
      <c r="B2" s="38" t="s">
        <v>100</v>
      </c>
      <c r="C2" s="39"/>
      <c r="D2" s="40"/>
      <c r="E2" s="121" t="str">
        <f>+Indice!H25</f>
        <v>Gobierno Central Consolidado</v>
      </c>
      <c r="F2" s="121"/>
      <c r="G2" s="121"/>
      <c r="H2" s="121"/>
      <c r="I2" s="121"/>
      <c r="J2" s="121"/>
      <c r="K2" s="121"/>
      <c r="L2" s="121"/>
    </row>
    <row r="3" spans="2:12" ht="15.75">
      <c r="B3" s="38" t="s">
        <v>108</v>
      </c>
      <c r="C3" s="43"/>
      <c r="D3" s="44"/>
      <c r="E3" s="121" t="s">
        <v>101</v>
      </c>
      <c r="F3" s="121"/>
      <c r="G3" s="121"/>
      <c r="H3" s="121"/>
      <c r="I3" s="121"/>
      <c r="J3" s="121"/>
      <c r="K3" s="121"/>
      <c r="L3" s="121"/>
    </row>
    <row r="4" spans="2:12" ht="15" customHeight="1">
      <c r="B4" s="19"/>
      <c r="C4" s="20"/>
      <c r="D4" s="21"/>
      <c r="E4" s="119" t="s">
        <v>499</v>
      </c>
      <c r="F4" s="120"/>
      <c r="G4" s="120"/>
      <c r="H4" s="120"/>
      <c r="I4" s="120"/>
      <c r="J4" s="120"/>
      <c r="K4" s="120"/>
      <c r="L4" s="120"/>
    </row>
    <row r="5" spans="2:12" ht="15" customHeight="1">
      <c r="B5" s="123" t="s">
        <v>109</v>
      </c>
      <c r="C5" s="124"/>
      <c r="D5" s="22"/>
      <c r="E5" s="104"/>
      <c r="F5" s="105"/>
      <c r="G5" s="105"/>
      <c r="H5" s="105"/>
      <c r="I5" s="105"/>
      <c r="J5" s="105"/>
      <c r="K5" s="105"/>
      <c r="L5" s="105"/>
    </row>
    <row r="6" spans="2:12">
      <c r="B6" s="123"/>
      <c r="C6" s="124"/>
      <c r="D6" s="22"/>
      <c r="E6" s="122">
        <f>+F6-1</f>
        <v>2014</v>
      </c>
      <c r="F6" s="122">
        <v>2015</v>
      </c>
      <c r="G6" s="122">
        <v>2016</v>
      </c>
      <c r="H6" s="122">
        <v>2017</v>
      </c>
      <c r="I6" s="122">
        <v>2018</v>
      </c>
      <c r="J6" s="122">
        <v>2019</v>
      </c>
      <c r="K6" s="122">
        <v>2020</v>
      </c>
      <c r="L6" s="122">
        <v>2021</v>
      </c>
    </row>
    <row r="7" spans="2:12">
      <c r="B7" s="41"/>
      <c r="C7" s="42"/>
      <c r="D7" s="22"/>
      <c r="E7" s="122"/>
      <c r="F7" s="122"/>
      <c r="G7" s="122"/>
      <c r="H7" s="122"/>
      <c r="I7" s="122"/>
      <c r="J7" s="122"/>
      <c r="K7" s="122"/>
      <c r="L7" s="122"/>
    </row>
    <row r="8" spans="2:12">
      <c r="B8" s="64" t="s">
        <v>28</v>
      </c>
      <c r="C8" s="65" t="s">
        <v>110</v>
      </c>
      <c r="D8" s="65" t="s">
        <v>27</v>
      </c>
      <c r="E8" s="92">
        <v>428304.4371554323</v>
      </c>
      <c r="F8" s="92">
        <v>549047.13929231756</v>
      </c>
      <c r="G8" s="92">
        <v>497615.79773784301</v>
      </c>
      <c r="H8" s="92">
        <v>553254.0874509631</v>
      </c>
      <c r="I8" s="92">
        <v>622107.83241713466</v>
      </c>
      <c r="J8" s="92">
        <v>679724.31985009089</v>
      </c>
      <c r="K8" s="92">
        <v>648209.41955288593</v>
      </c>
      <c r="L8" s="92">
        <v>864169.74353370687</v>
      </c>
    </row>
    <row r="9" spans="2:12">
      <c r="B9" s="30" t="s">
        <v>30</v>
      </c>
      <c r="C9" s="25" t="s">
        <v>111</v>
      </c>
      <c r="D9" s="25" t="s">
        <v>27</v>
      </c>
      <c r="E9" s="87">
        <v>388897.42285511002</v>
      </c>
      <c r="F9" s="87">
        <v>411576.63297804998</v>
      </c>
      <c r="G9" s="87">
        <v>450037.34555127</v>
      </c>
      <c r="H9" s="87">
        <v>495361.50568726001</v>
      </c>
      <c r="I9" s="87">
        <v>551716.28761213005</v>
      </c>
      <c r="J9" s="87">
        <v>606904.03110897983</v>
      </c>
      <c r="K9" s="87">
        <v>552174.49664784002</v>
      </c>
      <c r="L9" s="87">
        <v>775332.78968500986</v>
      </c>
    </row>
    <row r="10" spans="2:12">
      <c r="B10" s="30" t="s">
        <v>112</v>
      </c>
      <c r="C10" s="50" t="s">
        <v>113</v>
      </c>
      <c r="D10" s="50" t="s">
        <v>27</v>
      </c>
      <c r="E10" s="88">
        <v>123862.32162980002</v>
      </c>
      <c r="F10" s="88">
        <v>118476.76774952</v>
      </c>
      <c r="G10" s="88">
        <v>134524.02849309999</v>
      </c>
      <c r="H10" s="88">
        <v>153037.63546574998</v>
      </c>
      <c r="I10" s="88">
        <v>168489.70326247002</v>
      </c>
      <c r="J10" s="88">
        <v>191769.54838927995</v>
      </c>
      <c r="K10" s="88">
        <v>187035.62571901002</v>
      </c>
      <c r="L10" s="88">
        <v>262949.67502013996</v>
      </c>
    </row>
    <row r="11" spans="2:12">
      <c r="B11" s="32" t="s">
        <v>114</v>
      </c>
      <c r="C11" s="51" t="s">
        <v>115</v>
      </c>
      <c r="D11" s="51" t="s">
        <v>27</v>
      </c>
      <c r="E11" s="88">
        <v>31524.930767379999</v>
      </c>
      <c r="F11" s="88">
        <v>35548.438637840001</v>
      </c>
      <c r="G11" s="88">
        <v>40193.086445400004</v>
      </c>
      <c r="H11" s="88">
        <v>43553.010380459993</v>
      </c>
      <c r="I11" s="88">
        <v>51425.113221290005</v>
      </c>
      <c r="J11" s="88">
        <v>59447.795338139993</v>
      </c>
      <c r="K11" s="88">
        <v>58746.855894439999</v>
      </c>
      <c r="L11" s="88">
        <v>69025.627824299998</v>
      </c>
    </row>
    <row r="12" spans="2:12">
      <c r="B12" s="32" t="s">
        <v>116</v>
      </c>
      <c r="C12" s="51" t="s">
        <v>117</v>
      </c>
      <c r="D12" s="51" t="s">
        <v>27</v>
      </c>
      <c r="E12" s="88">
        <v>72801.065279980001</v>
      </c>
      <c r="F12" s="88">
        <v>61639.166662490003</v>
      </c>
      <c r="G12" s="88">
        <v>69306.793853949988</v>
      </c>
      <c r="H12" s="88">
        <v>83021.220399369995</v>
      </c>
      <c r="I12" s="88">
        <v>88049.335953310001</v>
      </c>
      <c r="J12" s="88">
        <v>96152.946294559966</v>
      </c>
      <c r="K12" s="88">
        <v>90417.540986570006</v>
      </c>
      <c r="L12" s="88">
        <v>150826.08378707996</v>
      </c>
    </row>
    <row r="13" spans="2:12">
      <c r="B13" s="32" t="s">
        <v>118</v>
      </c>
      <c r="C13" s="51" t="s">
        <v>119</v>
      </c>
      <c r="D13" s="51" t="s">
        <v>27</v>
      </c>
      <c r="E13" s="88">
        <v>19536.325582440004</v>
      </c>
      <c r="F13" s="88">
        <v>21289.16244919</v>
      </c>
      <c r="G13" s="88">
        <v>25024.148193750003</v>
      </c>
      <c r="H13" s="88">
        <v>26463.404685919999</v>
      </c>
      <c r="I13" s="88">
        <v>29015.254087870002</v>
      </c>
      <c r="J13" s="88">
        <v>36168.806756579994</v>
      </c>
      <c r="K13" s="88">
        <v>37871.228837999995</v>
      </c>
      <c r="L13" s="88">
        <v>43097.963408759999</v>
      </c>
    </row>
    <row r="14" spans="2:12">
      <c r="B14" s="30" t="s">
        <v>120</v>
      </c>
      <c r="C14" s="50" t="s">
        <v>121</v>
      </c>
      <c r="D14" s="50" t="s">
        <v>27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</row>
    <row r="15" spans="2:12">
      <c r="B15" s="30" t="s">
        <v>122</v>
      </c>
      <c r="C15" s="50" t="s">
        <v>123</v>
      </c>
      <c r="D15" s="50" t="s">
        <v>27</v>
      </c>
      <c r="E15" s="88">
        <v>5361.5878307700004</v>
      </c>
      <c r="F15" s="88">
        <v>5617.67035485</v>
      </c>
      <c r="G15" s="88">
        <v>5803.5999331399989</v>
      </c>
      <c r="H15" s="88">
        <v>6734.07728185</v>
      </c>
      <c r="I15" s="88">
        <v>7662.8322212799985</v>
      </c>
      <c r="J15" s="88">
        <v>8778.2992988999977</v>
      </c>
      <c r="K15" s="88">
        <v>7907.1469835299995</v>
      </c>
      <c r="L15" s="88">
        <v>13875.90700877</v>
      </c>
    </row>
    <row r="16" spans="2:12">
      <c r="B16" s="32" t="s">
        <v>124</v>
      </c>
      <c r="C16" s="51" t="s">
        <v>125</v>
      </c>
      <c r="D16" s="51" t="s">
        <v>27</v>
      </c>
      <c r="E16" s="88">
        <v>5032.3173944200007</v>
      </c>
      <c r="F16" s="88">
        <v>5199.8232848899997</v>
      </c>
      <c r="G16" s="88">
        <v>5415.3220279399993</v>
      </c>
      <c r="H16" s="88">
        <v>6278.71421543</v>
      </c>
      <c r="I16" s="88">
        <v>7135.3445905899989</v>
      </c>
      <c r="J16" s="88">
        <v>8059.0548802799995</v>
      </c>
      <c r="K16" s="88">
        <v>7379.1111803799995</v>
      </c>
      <c r="L16" s="88">
        <v>12566.40404999</v>
      </c>
    </row>
    <row r="17" spans="2:12">
      <c r="B17" s="32" t="s">
        <v>126</v>
      </c>
      <c r="C17" s="51" t="s">
        <v>127</v>
      </c>
      <c r="D17" s="51" t="s">
        <v>27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</row>
    <row r="18" spans="2:12">
      <c r="B18" s="32" t="s">
        <v>128</v>
      </c>
      <c r="C18" s="51" t="s">
        <v>129</v>
      </c>
      <c r="D18" s="51" t="s">
        <v>27</v>
      </c>
      <c r="E18" s="88">
        <v>324.99202285000001</v>
      </c>
      <c r="F18" s="88">
        <v>417.77510803999996</v>
      </c>
      <c r="G18" s="88">
        <v>388.25386999</v>
      </c>
      <c r="H18" s="88">
        <v>454.63809663000001</v>
      </c>
      <c r="I18" s="88">
        <v>525.36253950000003</v>
      </c>
      <c r="J18" s="88">
        <v>714.68960797</v>
      </c>
      <c r="K18" s="88">
        <v>522.40710659000001</v>
      </c>
      <c r="L18" s="88">
        <v>1308.1554547800001</v>
      </c>
    </row>
    <row r="19" spans="2:12">
      <c r="B19" s="32" t="s">
        <v>130</v>
      </c>
      <c r="C19" s="51" t="s">
        <v>131</v>
      </c>
      <c r="D19" s="51" t="s">
        <v>27</v>
      </c>
      <c r="E19" s="88">
        <v>4.278413500000001</v>
      </c>
      <c r="F19" s="88">
        <v>7.1961919999999999E-2</v>
      </c>
      <c r="G19" s="88">
        <v>2.4035210000000001E-2</v>
      </c>
      <c r="H19" s="88">
        <v>0.72496979000000006</v>
      </c>
      <c r="I19" s="88">
        <v>2.12509119</v>
      </c>
      <c r="J19" s="88">
        <v>4.5548106500000003</v>
      </c>
      <c r="K19" s="88">
        <v>5.628696559999999</v>
      </c>
      <c r="L19" s="88">
        <v>1.347504</v>
      </c>
    </row>
    <row r="20" spans="2:12">
      <c r="B20" s="32" t="s">
        <v>132</v>
      </c>
      <c r="C20" s="51" t="s">
        <v>133</v>
      </c>
      <c r="D20" s="51" t="s">
        <v>27</v>
      </c>
      <c r="E20" s="88">
        <v>0</v>
      </c>
      <c r="F20" s="88">
        <v>0</v>
      </c>
      <c r="G20" s="88">
        <v>0</v>
      </c>
      <c r="H20" s="88">
        <v>0</v>
      </c>
      <c r="I20" s="88">
        <v>0</v>
      </c>
      <c r="J20" s="88">
        <v>0</v>
      </c>
      <c r="K20" s="88">
        <v>0</v>
      </c>
      <c r="L20" s="88">
        <v>0</v>
      </c>
    </row>
    <row r="21" spans="2:12">
      <c r="B21" s="30" t="s">
        <v>134</v>
      </c>
      <c r="C21" s="50" t="s">
        <v>135</v>
      </c>
      <c r="D21" s="50" t="s">
        <v>27</v>
      </c>
      <c r="E21" s="88">
        <v>233280.27422064997</v>
      </c>
      <c r="F21" s="88">
        <v>256185.19940784998</v>
      </c>
      <c r="G21" s="88">
        <v>276335.35587386996</v>
      </c>
      <c r="H21" s="88">
        <v>299788.61570264999</v>
      </c>
      <c r="I21" s="88">
        <v>335890.59490667999</v>
      </c>
      <c r="J21" s="88">
        <v>366285.90851457999</v>
      </c>
      <c r="K21" s="88">
        <v>324207.26362356002</v>
      </c>
      <c r="L21" s="88">
        <v>449638.81004967995</v>
      </c>
    </row>
    <row r="22" spans="2:12">
      <c r="B22" s="32" t="s">
        <v>136</v>
      </c>
      <c r="C22" s="51" t="s">
        <v>137</v>
      </c>
      <c r="D22" s="51" t="s">
        <v>27</v>
      </c>
      <c r="E22" s="88">
        <v>141897.72933991998</v>
      </c>
      <c r="F22" s="88">
        <v>159166.58470246999</v>
      </c>
      <c r="G22" s="88">
        <v>172537.22536754</v>
      </c>
      <c r="H22" s="88">
        <v>183685.19411098998</v>
      </c>
      <c r="I22" s="88">
        <v>210463.8208548</v>
      </c>
      <c r="J22" s="88">
        <v>231989.18174303</v>
      </c>
      <c r="K22" s="88">
        <v>210088.02007942001</v>
      </c>
      <c r="L22" s="88">
        <v>291487.79997140996</v>
      </c>
    </row>
    <row r="23" spans="2:12">
      <c r="B23" s="32" t="s">
        <v>138</v>
      </c>
      <c r="C23" s="52" t="s">
        <v>139</v>
      </c>
      <c r="D23" s="52" t="s">
        <v>27</v>
      </c>
      <c r="E23" s="88">
        <v>130446.5583109</v>
      </c>
      <c r="F23" s="88">
        <v>147038.79262167998</v>
      </c>
      <c r="G23" s="88">
        <v>159212.07367848</v>
      </c>
      <c r="H23" s="88">
        <v>169628.80385477998</v>
      </c>
      <c r="I23" s="88">
        <v>194724.81801709998</v>
      </c>
      <c r="J23" s="88">
        <v>214324.03048178001</v>
      </c>
      <c r="K23" s="88">
        <v>194407.45375796</v>
      </c>
      <c r="L23" s="88">
        <v>261206.89357322999</v>
      </c>
    </row>
    <row r="24" spans="2:12">
      <c r="B24" s="32" t="s">
        <v>140</v>
      </c>
      <c r="C24" s="52" t="s">
        <v>141</v>
      </c>
      <c r="D24" s="52" t="s">
        <v>27</v>
      </c>
      <c r="E24" s="88">
        <v>0</v>
      </c>
      <c r="F24" s="88">
        <v>0</v>
      </c>
      <c r="G24" s="88">
        <v>0</v>
      </c>
      <c r="H24" s="88">
        <v>0</v>
      </c>
      <c r="I24" s="88">
        <v>0</v>
      </c>
      <c r="J24" s="88">
        <v>0</v>
      </c>
      <c r="K24" s="88">
        <v>0</v>
      </c>
      <c r="L24" s="88">
        <v>0</v>
      </c>
    </row>
    <row r="25" spans="2:12">
      <c r="B25" s="32" t="s">
        <v>142</v>
      </c>
      <c r="C25" s="52" t="s">
        <v>143</v>
      </c>
      <c r="D25" s="52" t="s">
        <v>27</v>
      </c>
      <c r="E25" s="88">
        <v>11451.171029019999</v>
      </c>
      <c r="F25" s="88">
        <v>12127.792080790001</v>
      </c>
      <c r="G25" s="88">
        <v>13325.15168906</v>
      </c>
      <c r="H25" s="88">
        <v>14056.390256209999</v>
      </c>
      <c r="I25" s="88">
        <v>15739.002837699998</v>
      </c>
      <c r="J25" s="88">
        <v>17665.151261250001</v>
      </c>
      <c r="K25" s="88">
        <v>15680.566321459999</v>
      </c>
      <c r="L25" s="88">
        <v>30280.906398179999</v>
      </c>
    </row>
    <row r="26" spans="2:12">
      <c r="B26" s="32" t="s">
        <v>144</v>
      </c>
      <c r="C26" s="52" t="s">
        <v>145</v>
      </c>
      <c r="D26" s="52" t="s">
        <v>27</v>
      </c>
      <c r="E26" s="88">
        <v>0</v>
      </c>
      <c r="F26" s="88">
        <v>0</v>
      </c>
      <c r="G26" s="88">
        <v>0</v>
      </c>
      <c r="H26" s="88">
        <v>0</v>
      </c>
      <c r="I26" s="88">
        <v>0</v>
      </c>
      <c r="J26" s="88">
        <v>0</v>
      </c>
      <c r="K26" s="88">
        <v>0</v>
      </c>
      <c r="L26" s="88">
        <v>0</v>
      </c>
    </row>
    <row r="27" spans="2:12">
      <c r="B27" s="32" t="s">
        <v>146</v>
      </c>
      <c r="C27" s="51" t="s">
        <v>147</v>
      </c>
      <c r="D27" s="51" t="s">
        <v>27</v>
      </c>
      <c r="E27" s="88">
        <v>70885.976960099986</v>
      </c>
      <c r="F27" s="88">
        <v>72957.642045700006</v>
      </c>
      <c r="G27" s="88">
        <v>76473.788437879994</v>
      </c>
      <c r="H27" s="88">
        <v>87099.260625039999</v>
      </c>
      <c r="I27" s="88">
        <v>93730.615670719999</v>
      </c>
      <c r="J27" s="88">
        <v>99048.775342420005</v>
      </c>
      <c r="K27" s="88">
        <v>84328.012353979997</v>
      </c>
      <c r="L27" s="88">
        <v>115722.47876764</v>
      </c>
    </row>
    <row r="28" spans="2:12">
      <c r="B28" s="32" t="s">
        <v>148</v>
      </c>
      <c r="C28" s="51" t="s">
        <v>149</v>
      </c>
      <c r="D28" s="51" t="s">
        <v>27</v>
      </c>
      <c r="E28" s="88">
        <v>0</v>
      </c>
      <c r="F28" s="88">
        <v>0</v>
      </c>
      <c r="G28" s="88">
        <v>0</v>
      </c>
      <c r="H28" s="88">
        <v>0</v>
      </c>
      <c r="I28" s="88">
        <v>0</v>
      </c>
      <c r="J28" s="88">
        <v>0</v>
      </c>
      <c r="K28" s="88">
        <v>0</v>
      </c>
      <c r="L28" s="88">
        <v>0</v>
      </c>
    </row>
    <row r="29" spans="2:12">
      <c r="B29" s="32" t="s">
        <v>150</v>
      </c>
      <c r="C29" s="51" t="s">
        <v>151</v>
      </c>
      <c r="D29" s="51" t="s">
        <v>27</v>
      </c>
      <c r="E29" s="88">
        <v>12232.742407759999</v>
      </c>
      <c r="F29" s="88">
        <v>14236.032002630001</v>
      </c>
      <c r="G29" s="88">
        <v>14951.764690069998</v>
      </c>
      <c r="H29" s="88">
        <v>16289.129644839999</v>
      </c>
      <c r="I29" s="88">
        <v>18263.70528943</v>
      </c>
      <c r="J29" s="88">
        <v>18452.289937739999</v>
      </c>
      <c r="K29" s="88">
        <v>18149.773125389998</v>
      </c>
      <c r="L29" s="88">
        <v>21337.558052300006</v>
      </c>
    </row>
    <row r="30" spans="2:12">
      <c r="B30" s="32" t="s">
        <v>152</v>
      </c>
      <c r="C30" s="51" t="s">
        <v>153</v>
      </c>
      <c r="D30" s="51" t="s">
        <v>27</v>
      </c>
      <c r="E30" s="88">
        <v>8263.8255128700002</v>
      </c>
      <c r="F30" s="88">
        <v>9824.9406570499996</v>
      </c>
      <c r="G30" s="88">
        <v>12372.57737838</v>
      </c>
      <c r="H30" s="88">
        <v>12715.031321779999</v>
      </c>
      <c r="I30" s="88">
        <v>13432.45309173</v>
      </c>
      <c r="J30" s="88">
        <v>16795.661491390001</v>
      </c>
      <c r="K30" s="88">
        <v>11641.458064770002</v>
      </c>
      <c r="L30" s="88">
        <v>21090.973258329999</v>
      </c>
    </row>
    <row r="31" spans="2:12">
      <c r="B31" s="32" t="s">
        <v>154</v>
      </c>
      <c r="C31" s="52" t="s">
        <v>155</v>
      </c>
      <c r="D31" s="52" t="s">
        <v>27</v>
      </c>
      <c r="E31" s="88">
        <v>7387.3751225400001</v>
      </c>
      <c r="F31" s="88">
        <v>9063.2104666699997</v>
      </c>
      <c r="G31" s="88">
        <v>11502.08216505</v>
      </c>
      <c r="H31" s="88">
        <v>11827.90771539</v>
      </c>
      <c r="I31" s="88">
        <v>12687.667589369999</v>
      </c>
      <c r="J31" s="88">
        <v>15683.303799860001</v>
      </c>
      <c r="K31" s="88">
        <v>10700.593718090002</v>
      </c>
      <c r="L31" s="88">
        <v>19280.885823279998</v>
      </c>
    </row>
    <row r="32" spans="2:12">
      <c r="B32" s="32" t="s">
        <v>156</v>
      </c>
      <c r="C32" s="52" t="s">
        <v>157</v>
      </c>
      <c r="D32" s="52" t="s">
        <v>27</v>
      </c>
      <c r="E32" s="88">
        <v>876.45039033</v>
      </c>
      <c r="F32" s="88">
        <v>761.73019038000007</v>
      </c>
      <c r="G32" s="88">
        <v>870.49521333000007</v>
      </c>
      <c r="H32" s="88">
        <v>887.12360638999996</v>
      </c>
      <c r="I32" s="88">
        <v>744.78550236000001</v>
      </c>
      <c r="J32" s="88">
        <v>1112.35769153</v>
      </c>
      <c r="K32" s="88">
        <v>940.86434668000004</v>
      </c>
      <c r="L32" s="88">
        <v>1810.0874350500001</v>
      </c>
    </row>
    <row r="33" spans="2:12">
      <c r="B33" s="32" t="s">
        <v>158</v>
      </c>
      <c r="C33" s="51" t="s">
        <v>159</v>
      </c>
      <c r="D33" s="51" t="s">
        <v>27</v>
      </c>
      <c r="E33" s="88">
        <v>0</v>
      </c>
      <c r="F33" s="88">
        <v>0</v>
      </c>
      <c r="G33" s="88">
        <v>0</v>
      </c>
      <c r="H33" s="88">
        <v>0</v>
      </c>
      <c r="I33" s="88">
        <v>0</v>
      </c>
      <c r="J33" s="88">
        <v>0</v>
      </c>
      <c r="K33" s="88">
        <v>0</v>
      </c>
      <c r="L33" s="88">
        <v>0</v>
      </c>
    </row>
    <row r="34" spans="2:12">
      <c r="B34" s="30" t="s">
        <v>160</v>
      </c>
      <c r="C34" s="50" t="s">
        <v>161</v>
      </c>
      <c r="D34" s="50" t="s">
        <v>27</v>
      </c>
      <c r="E34" s="88">
        <v>26344.35401363</v>
      </c>
      <c r="F34" s="88">
        <v>30983.308931790001</v>
      </c>
      <c r="G34" s="88">
        <v>33292.124591450003</v>
      </c>
      <c r="H34" s="88">
        <v>35218.39215113</v>
      </c>
      <c r="I34" s="88">
        <v>39323.368721979998</v>
      </c>
      <c r="J34" s="88">
        <v>39991.059241969997</v>
      </c>
      <c r="K34" s="88">
        <v>32640.115233610002</v>
      </c>
      <c r="L34" s="88">
        <v>48777.129173590001</v>
      </c>
    </row>
    <row r="35" spans="2:12">
      <c r="B35" s="32" t="s">
        <v>162</v>
      </c>
      <c r="C35" s="51" t="s">
        <v>163</v>
      </c>
      <c r="D35" s="51" t="s">
        <v>27</v>
      </c>
      <c r="E35" s="88">
        <v>21314.579441999998</v>
      </c>
      <c r="F35" s="88">
        <v>25211.388710350002</v>
      </c>
      <c r="G35" s="88">
        <v>27286.11773794</v>
      </c>
      <c r="H35" s="88">
        <v>28702.773349570001</v>
      </c>
      <c r="I35" s="88">
        <v>32095.899208709998</v>
      </c>
      <c r="J35" s="88">
        <v>32478.403014119998</v>
      </c>
      <c r="K35" s="88">
        <v>29630.127444360001</v>
      </c>
      <c r="L35" s="88">
        <v>42637.453239380004</v>
      </c>
    </row>
    <row r="36" spans="2:12">
      <c r="B36" s="32" t="s">
        <v>164</v>
      </c>
      <c r="C36" s="51" t="s">
        <v>165</v>
      </c>
      <c r="D36" s="51" t="s">
        <v>27</v>
      </c>
      <c r="E36" s="88">
        <v>12.0634295</v>
      </c>
      <c r="F36" s="88">
        <v>8.3168896300000004</v>
      </c>
      <c r="G36" s="88">
        <v>0</v>
      </c>
      <c r="H36" s="88">
        <v>0</v>
      </c>
      <c r="I36" s="88">
        <v>54.576138999999998</v>
      </c>
      <c r="J36" s="88">
        <v>0</v>
      </c>
      <c r="K36" s="88">
        <v>0</v>
      </c>
      <c r="L36" s="88">
        <v>0</v>
      </c>
    </row>
    <row r="37" spans="2:12">
      <c r="B37" s="32" t="s">
        <v>166</v>
      </c>
      <c r="C37" s="51" t="s">
        <v>167</v>
      </c>
      <c r="D37" s="51" t="s">
        <v>27</v>
      </c>
      <c r="E37" s="88">
        <v>0</v>
      </c>
      <c r="F37" s="88">
        <v>0</v>
      </c>
      <c r="G37" s="88">
        <v>0</v>
      </c>
      <c r="H37" s="88">
        <v>0</v>
      </c>
      <c r="I37" s="88">
        <v>0</v>
      </c>
      <c r="J37" s="88">
        <v>0</v>
      </c>
      <c r="K37" s="88">
        <v>0</v>
      </c>
      <c r="L37" s="88">
        <v>0</v>
      </c>
    </row>
    <row r="38" spans="2:12">
      <c r="B38" s="32" t="s">
        <v>168</v>
      </c>
      <c r="C38" s="51" t="s">
        <v>169</v>
      </c>
      <c r="D38" s="51" t="s">
        <v>27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  <c r="J38" s="88">
        <v>0</v>
      </c>
      <c r="K38" s="88">
        <v>0</v>
      </c>
      <c r="L38" s="88">
        <v>0</v>
      </c>
    </row>
    <row r="39" spans="2:12">
      <c r="B39" s="32" t="s">
        <v>170</v>
      </c>
      <c r="C39" s="51" t="s">
        <v>171</v>
      </c>
      <c r="D39" s="51" t="s">
        <v>27</v>
      </c>
      <c r="E39" s="88">
        <v>0.30946755999999997</v>
      </c>
      <c r="F39" s="88">
        <v>4.8290099999999996E-2</v>
      </c>
      <c r="G39" s="88">
        <v>0.42050322000000001</v>
      </c>
      <c r="H39" s="88">
        <v>0</v>
      </c>
      <c r="I39" s="88">
        <v>6.208172E-2</v>
      </c>
      <c r="J39" s="88">
        <v>0</v>
      </c>
      <c r="K39" s="88">
        <v>0</v>
      </c>
      <c r="L39" s="88">
        <v>0</v>
      </c>
    </row>
    <row r="40" spans="2:12">
      <c r="B40" s="32" t="s">
        <v>172</v>
      </c>
      <c r="C40" s="51" t="s">
        <v>173</v>
      </c>
      <c r="D40" s="51" t="s">
        <v>27</v>
      </c>
      <c r="E40" s="88">
        <v>5017.4016745700001</v>
      </c>
      <c r="F40" s="88">
        <v>5763.5550417100003</v>
      </c>
      <c r="G40" s="88">
        <v>6005.5863502900002</v>
      </c>
      <c r="H40" s="88">
        <v>6515.6188015600001</v>
      </c>
      <c r="I40" s="88">
        <v>7172.8312925500004</v>
      </c>
      <c r="J40" s="88">
        <v>7512.6562278499987</v>
      </c>
      <c r="K40" s="88">
        <v>3009.9877892500003</v>
      </c>
      <c r="L40" s="88">
        <v>6139.6759342100004</v>
      </c>
    </row>
    <row r="41" spans="2:12">
      <c r="B41" s="48" t="s">
        <v>174</v>
      </c>
      <c r="C41" s="53" t="s">
        <v>175</v>
      </c>
      <c r="D41" s="53" t="s">
        <v>27</v>
      </c>
      <c r="E41" s="88">
        <v>48.885160259999999</v>
      </c>
      <c r="F41" s="88">
        <v>313.68653404000008</v>
      </c>
      <c r="G41" s="88">
        <v>82.236659709999998</v>
      </c>
      <c r="H41" s="88">
        <v>582.78508588</v>
      </c>
      <c r="I41" s="88">
        <v>349.78849972</v>
      </c>
      <c r="J41" s="88">
        <v>79.215664250000003</v>
      </c>
      <c r="K41" s="88">
        <v>384.34508813000002</v>
      </c>
      <c r="L41" s="88">
        <v>91.268432830000009</v>
      </c>
    </row>
    <row r="42" spans="2:12">
      <c r="B42" s="30" t="s">
        <v>32</v>
      </c>
      <c r="C42" s="25" t="s">
        <v>176</v>
      </c>
      <c r="D42" s="25" t="s">
        <v>27</v>
      </c>
      <c r="E42" s="87">
        <v>1520.2047027600001</v>
      </c>
      <c r="F42" s="87">
        <v>1486.5759433800001</v>
      </c>
      <c r="G42" s="87">
        <v>1555.9120383899999</v>
      </c>
      <c r="H42" s="87">
        <v>2642.1401653700004</v>
      </c>
      <c r="I42" s="87">
        <v>2518.7734031800001</v>
      </c>
      <c r="J42" s="87">
        <v>2561.0372981999999</v>
      </c>
      <c r="K42" s="87">
        <v>2660.6804857500001</v>
      </c>
      <c r="L42" s="87">
        <v>3420.2529525599998</v>
      </c>
    </row>
    <row r="43" spans="2:12">
      <c r="B43" s="30" t="s">
        <v>177</v>
      </c>
      <c r="C43" s="50" t="s">
        <v>178</v>
      </c>
      <c r="D43" s="50" t="s">
        <v>27</v>
      </c>
      <c r="E43" s="88">
        <v>1520.2047027600001</v>
      </c>
      <c r="F43" s="88">
        <v>1486.5759433800001</v>
      </c>
      <c r="G43" s="88">
        <v>1555.9120383899999</v>
      </c>
      <c r="H43" s="88">
        <v>2642.1401653700004</v>
      </c>
      <c r="I43" s="88">
        <v>2518.7734031800001</v>
      </c>
      <c r="J43" s="88">
        <v>2561.0372981999999</v>
      </c>
      <c r="K43" s="88">
        <v>2660.6804857500001</v>
      </c>
      <c r="L43" s="88">
        <v>3420.2529525599998</v>
      </c>
    </row>
    <row r="44" spans="2:12">
      <c r="B44" s="32" t="s">
        <v>179</v>
      </c>
      <c r="C44" s="51" t="s">
        <v>180</v>
      </c>
      <c r="D44" s="51" t="s">
        <v>27</v>
      </c>
      <c r="E44" s="88">
        <v>155.48953807999999</v>
      </c>
      <c r="F44" s="88">
        <v>162.57340726000001</v>
      </c>
      <c r="G44" s="88">
        <v>157.51129008999999</v>
      </c>
      <c r="H44" s="88">
        <v>1099.4881496200001</v>
      </c>
      <c r="I44" s="88">
        <v>1042.6884600199999</v>
      </c>
      <c r="J44" s="88">
        <v>1060.99404878</v>
      </c>
      <c r="K44" s="88">
        <v>1066.67611859</v>
      </c>
      <c r="L44" s="88">
        <v>1293.3294703299998</v>
      </c>
    </row>
    <row r="45" spans="2:12">
      <c r="B45" s="32" t="s">
        <v>181</v>
      </c>
      <c r="C45" s="51" t="s">
        <v>182</v>
      </c>
      <c r="D45" s="51" t="s">
        <v>27</v>
      </c>
      <c r="E45" s="88">
        <v>1364.71516468</v>
      </c>
      <c r="F45" s="88">
        <v>1324.0025361200001</v>
      </c>
      <c r="G45" s="88">
        <v>1398.4007483</v>
      </c>
      <c r="H45" s="88">
        <v>1542.6520157500001</v>
      </c>
      <c r="I45" s="88">
        <v>1476.08494316</v>
      </c>
      <c r="J45" s="88">
        <v>1500.0432494199999</v>
      </c>
      <c r="K45" s="88">
        <v>1594.0043671600001</v>
      </c>
      <c r="L45" s="88">
        <v>2126.92348223</v>
      </c>
    </row>
    <row r="46" spans="2:12">
      <c r="B46" s="32" t="s">
        <v>183</v>
      </c>
      <c r="C46" s="51" t="s">
        <v>184</v>
      </c>
      <c r="D46" s="51" t="s">
        <v>27</v>
      </c>
      <c r="E46" s="88">
        <v>0</v>
      </c>
      <c r="F46" s="88">
        <v>0</v>
      </c>
      <c r="G46" s="88">
        <v>0</v>
      </c>
      <c r="H46" s="88">
        <v>0</v>
      </c>
      <c r="I46" s="88">
        <v>0</v>
      </c>
      <c r="J46" s="88">
        <v>0</v>
      </c>
      <c r="K46" s="88">
        <v>0</v>
      </c>
      <c r="L46" s="88">
        <v>0</v>
      </c>
    </row>
    <row r="47" spans="2:12">
      <c r="B47" s="32" t="s">
        <v>185</v>
      </c>
      <c r="C47" s="51" t="s">
        <v>186</v>
      </c>
      <c r="D47" s="51" t="s">
        <v>27</v>
      </c>
      <c r="E47" s="88">
        <v>0</v>
      </c>
      <c r="F47" s="88">
        <v>0</v>
      </c>
      <c r="G47" s="88">
        <v>0</v>
      </c>
      <c r="H47" s="88">
        <v>0</v>
      </c>
      <c r="I47" s="88">
        <v>0</v>
      </c>
      <c r="J47" s="88">
        <v>0</v>
      </c>
      <c r="K47" s="88">
        <v>0</v>
      </c>
      <c r="L47" s="88">
        <v>0</v>
      </c>
    </row>
    <row r="48" spans="2:12">
      <c r="B48" s="30" t="s">
        <v>187</v>
      </c>
      <c r="C48" s="50" t="s">
        <v>188</v>
      </c>
      <c r="D48" s="50" t="s">
        <v>27</v>
      </c>
      <c r="E48" s="88">
        <v>0</v>
      </c>
      <c r="F48" s="88">
        <v>0</v>
      </c>
      <c r="G48" s="88">
        <v>0</v>
      </c>
      <c r="H48" s="88">
        <v>0</v>
      </c>
      <c r="I48" s="88">
        <v>0</v>
      </c>
      <c r="J48" s="88">
        <v>0</v>
      </c>
      <c r="K48" s="88">
        <v>0</v>
      </c>
      <c r="L48" s="88">
        <v>0</v>
      </c>
    </row>
    <row r="49" spans="2:12">
      <c r="B49" s="32" t="s">
        <v>189</v>
      </c>
      <c r="C49" s="51" t="s">
        <v>180</v>
      </c>
      <c r="D49" s="51" t="s">
        <v>27</v>
      </c>
      <c r="E49" s="88">
        <v>0</v>
      </c>
      <c r="F49" s="88">
        <v>0</v>
      </c>
      <c r="G49" s="88">
        <v>0</v>
      </c>
      <c r="H49" s="88">
        <v>0</v>
      </c>
      <c r="I49" s="88">
        <v>0</v>
      </c>
      <c r="J49" s="88">
        <v>0</v>
      </c>
      <c r="K49" s="88">
        <v>0</v>
      </c>
      <c r="L49" s="88">
        <v>0</v>
      </c>
    </row>
    <row r="50" spans="2:12">
      <c r="B50" s="32" t="s">
        <v>190</v>
      </c>
      <c r="C50" s="51" t="s">
        <v>182</v>
      </c>
      <c r="D50" s="51" t="s">
        <v>27</v>
      </c>
      <c r="E50" s="88">
        <v>0</v>
      </c>
      <c r="F50" s="88">
        <v>0</v>
      </c>
      <c r="G50" s="88">
        <v>0</v>
      </c>
      <c r="H50" s="88">
        <v>0</v>
      </c>
      <c r="I50" s="88">
        <v>0</v>
      </c>
      <c r="J50" s="88">
        <v>0</v>
      </c>
      <c r="K50" s="88">
        <v>0</v>
      </c>
      <c r="L50" s="88">
        <v>0</v>
      </c>
    </row>
    <row r="51" spans="2:12">
      <c r="B51" s="33" t="s">
        <v>191</v>
      </c>
      <c r="C51" s="54" t="s">
        <v>192</v>
      </c>
      <c r="D51" s="54" t="s">
        <v>27</v>
      </c>
      <c r="E51" s="88">
        <v>0</v>
      </c>
      <c r="F51" s="88">
        <v>0</v>
      </c>
      <c r="G51" s="88">
        <v>0</v>
      </c>
      <c r="H51" s="88">
        <v>0</v>
      </c>
      <c r="I51" s="88">
        <v>0</v>
      </c>
      <c r="J51" s="88">
        <v>0</v>
      </c>
      <c r="K51" s="88">
        <v>0</v>
      </c>
      <c r="L51" s="88">
        <v>0</v>
      </c>
    </row>
    <row r="52" spans="2:12">
      <c r="B52" s="30" t="s">
        <v>34</v>
      </c>
      <c r="C52" s="25" t="s">
        <v>193</v>
      </c>
      <c r="D52" s="25" t="s">
        <v>27</v>
      </c>
      <c r="E52" s="88">
        <v>3081.6755645559942</v>
      </c>
      <c r="F52" s="88">
        <v>96433.796332180005</v>
      </c>
      <c r="G52" s="88">
        <v>1184.7147406899953</v>
      </c>
      <c r="H52" s="88">
        <v>2093.9964008099996</v>
      </c>
      <c r="I52" s="88">
        <v>978.63169657999993</v>
      </c>
      <c r="J52" s="88">
        <v>1038.4407179999998</v>
      </c>
      <c r="K52" s="88">
        <v>15356.39659583</v>
      </c>
      <c r="L52" s="88">
        <v>3681.4523885399949</v>
      </c>
    </row>
    <row r="53" spans="2:12">
      <c r="B53" s="30" t="s">
        <v>194</v>
      </c>
      <c r="C53" s="50" t="s">
        <v>195</v>
      </c>
      <c r="D53" s="50" t="s">
        <v>27</v>
      </c>
      <c r="E53" s="88">
        <v>222.01319411999998</v>
      </c>
      <c r="F53" s="88">
        <v>93671.848698700007</v>
      </c>
      <c r="G53" s="88">
        <v>176.22430310000001</v>
      </c>
      <c r="H53" s="88">
        <v>273.66455837000007</v>
      </c>
      <c r="I53" s="88">
        <v>30.190408790000003</v>
      </c>
      <c r="J53" s="88">
        <v>71.833987499999992</v>
      </c>
      <c r="K53" s="88">
        <v>7.6918849699999994</v>
      </c>
      <c r="L53" s="88">
        <v>0</v>
      </c>
    </row>
    <row r="54" spans="2:12">
      <c r="B54" s="32" t="s">
        <v>196</v>
      </c>
      <c r="C54" s="51" t="s">
        <v>197</v>
      </c>
      <c r="D54" s="51" t="s">
        <v>27</v>
      </c>
      <c r="E54" s="88">
        <v>38.828655660000003</v>
      </c>
      <c r="F54" s="88">
        <v>74.159807790000002</v>
      </c>
      <c r="G54" s="88">
        <v>0</v>
      </c>
      <c r="H54" s="88">
        <v>8.2485406100000009</v>
      </c>
      <c r="I54" s="88">
        <v>0</v>
      </c>
      <c r="J54" s="88">
        <v>0</v>
      </c>
      <c r="K54" s="88">
        <v>0</v>
      </c>
      <c r="L54" s="88">
        <v>0</v>
      </c>
    </row>
    <row r="55" spans="2:12">
      <c r="B55" s="32" t="s">
        <v>198</v>
      </c>
      <c r="C55" s="51" t="s">
        <v>199</v>
      </c>
      <c r="D55" s="51" t="s">
        <v>27</v>
      </c>
      <c r="E55" s="88">
        <v>183.18453845999997</v>
      </c>
      <c r="F55" s="88">
        <v>93597.688890910009</v>
      </c>
      <c r="G55" s="88">
        <v>176.22430310000001</v>
      </c>
      <c r="H55" s="88">
        <v>265.41601776000005</v>
      </c>
      <c r="I55" s="88">
        <v>30.190408790000003</v>
      </c>
      <c r="J55" s="88">
        <v>71.833987499999992</v>
      </c>
      <c r="K55" s="88">
        <v>7.6918849699999994</v>
      </c>
      <c r="L55" s="88">
        <v>0</v>
      </c>
    </row>
    <row r="56" spans="2:12">
      <c r="B56" s="30" t="s">
        <v>200</v>
      </c>
      <c r="C56" s="50" t="s">
        <v>201</v>
      </c>
      <c r="D56" s="50" t="s">
        <v>27</v>
      </c>
      <c r="E56" s="88">
        <v>1895.72884122</v>
      </c>
      <c r="F56" s="88">
        <v>2521.8595154799996</v>
      </c>
      <c r="G56" s="88">
        <v>858.86166420000006</v>
      </c>
      <c r="H56" s="88">
        <v>1593.98228094</v>
      </c>
      <c r="I56" s="88">
        <v>939.3421597900001</v>
      </c>
      <c r="J56" s="88">
        <v>966.60673049999991</v>
      </c>
      <c r="K56" s="88">
        <v>1486.2718226699999</v>
      </c>
      <c r="L56" s="88">
        <v>895.72603418000006</v>
      </c>
    </row>
    <row r="57" spans="2:12">
      <c r="B57" s="32" t="s">
        <v>202</v>
      </c>
      <c r="C57" s="51" t="s">
        <v>203</v>
      </c>
      <c r="D57" s="51" t="s">
        <v>27</v>
      </c>
      <c r="E57" s="88">
        <v>1564.7369858500001</v>
      </c>
      <c r="F57" s="88">
        <v>249.60789838000005</v>
      </c>
      <c r="G57" s="88">
        <v>172.19282190000001</v>
      </c>
      <c r="H57" s="88">
        <v>266.32493506999998</v>
      </c>
      <c r="I57" s="88">
        <v>353.01596617000001</v>
      </c>
      <c r="J57" s="88">
        <v>231.04927475000002</v>
      </c>
      <c r="K57" s="88">
        <v>769.42396669000004</v>
      </c>
      <c r="L57" s="88">
        <v>565.68868373999999</v>
      </c>
    </row>
    <row r="58" spans="2:12">
      <c r="B58" s="32" t="s">
        <v>204</v>
      </c>
      <c r="C58" s="51" t="s">
        <v>205</v>
      </c>
      <c r="D58" s="51" t="s">
        <v>27</v>
      </c>
      <c r="E58" s="88">
        <v>330.99185537000005</v>
      </c>
      <c r="F58" s="88">
        <v>2272.2516170999997</v>
      </c>
      <c r="G58" s="88">
        <v>686.66884230000005</v>
      </c>
      <c r="H58" s="88">
        <v>1327.65734587</v>
      </c>
      <c r="I58" s="88">
        <v>586.32619362000003</v>
      </c>
      <c r="J58" s="88">
        <v>735.55745574999992</v>
      </c>
      <c r="K58" s="88">
        <v>716.84785597999996</v>
      </c>
      <c r="L58" s="88">
        <v>330.03735044000007</v>
      </c>
    </row>
    <row r="59" spans="2:12">
      <c r="B59" s="30" t="s">
        <v>206</v>
      </c>
      <c r="C59" s="50" t="s">
        <v>207</v>
      </c>
      <c r="D59" s="50" t="s">
        <v>27</v>
      </c>
      <c r="E59" s="88">
        <v>963.93352921599399</v>
      </c>
      <c r="F59" s="88">
        <v>240.08811799999785</v>
      </c>
      <c r="G59" s="88">
        <v>149.62877338999533</v>
      </c>
      <c r="H59" s="88">
        <v>226.34956149999925</v>
      </c>
      <c r="I59" s="88">
        <v>9.0991279999998369</v>
      </c>
      <c r="J59" s="88">
        <v>0</v>
      </c>
      <c r="K59" s="88">
        <v>13862.43288819</v>
      </c>
      <c r="L59" s="88">
        <v>2785.7263543599947</v>
      </c>
    </row>
    <row r="60" spans="2:12">
      <c r="B60" s="32" t="s">
        <v>208</v>
      </c>
      <c r="C60" s="51" t="s">
        <v>203</v>
      </c>
      <c r="D60" s="51" t="s">
        <v>27</v>
      </c>
      <c r="E60" s="88">
        <v>-2791.1527012350052</v>
      </c>
      <c r="F60" s="88">
        <v>198.85648799999763</v>
      </c>
      <c r="G60" s="88">
        <v>149.62877338999533</v>
      </c>
      <c r="H60" s="88">
        <v>226.34956149999925</v>
      </c>
      <c r="I60" s="88">
        <v>8.6939920000004349</v>
      </c>
      <c r="J60" s="88">
        <v>0</v>
      </c>
      <c r="K60" s="88">
        <v>13862.43288819</v>
      </c>
      <c r="L60" s="88">
        <v>1648.9064657099952</v>
      </c>
    </row>
    <row r="61" spans="2:12">
      <c r="B61" s="33" t="s">
        <v>209</v>
      </c>
      <c r="C61" s="54" t="s">
        <v>210</v>
      </c>
      <c r="D61" s="54" t="s">
        <v>27</v>
      </c>
      <c r="E61" s="88">
        <v>3755.0862304509992</v>
      </c>
      <c r="F61" s="88">
        <v>41.231630000000223</v>
      </c>
      <c r="G61" s="88">
        <v>0</v>
      </c>
      <c r="H61" s="88">
        <v>0</v>
      </c>
      <c r="I61" s="88">
        <v>0.40513599999940197</v>
      </c>
      <c r="J61" s="88">
        <v>0</v>
      </c>
      <c r="K61" s="88">
        <v>0</v>
      </c>
      <c r="L61" s="88">
        <v>1136.8198886499995</v>
      </c>
    </row>
    <row r="62" spans="2:12">
      <c r="B62" s="30" t="s">
        <v>36</v>
      </c>
      <c r="C62" s="25" t="s">
        <v>211</v>
      </c>
      <c r="D62" s="25" t="s">
        <v>27</v>
      </c>
      <c r="E62" s="87">
        <v>34805.134033006339</v>
      </c>
      <c r="F62" s="87">
        <v>39550.134038707591</v>
      </c>
      <c r="G62" s="87">
        <v>44837.825407493016</v>
      </c>
      <c r="H62" s="87">
        <v>53156.445197523033</v>
      </c>
      <c r="I62" s="87">
        <v>66894.139705244699</v>
      </c>
      <c r="J62" s="87">
        <v>69220.810724911003</v>
      </c>
      <c r="K62" s="87">
        <v>78017.845823465992</v>
      </c>
      <c r="L62" s="87">
        <v>81735.248507597003</v>
      </c>
    </row>
    <row r="63" spans="2:12">
      <c r="B63" s="30" t="s">
        <v>212</v>
      </c>
      <c r="C63" s="50" t="s">
        <v>213</v>
      </c>
      <c r="D63" s="50" t="s">
        <v>27</v>
      </c>
      <c r="E63" s="88">
        <v>9041.7438223600002</v>
      </c>
      <c r="F63" s="88">
        <v>9893.5611871900001</v>
      </c>
      <c r="G63" s="88">
        <v>10517.976613053102</v>
      </c>
      <c r="H63" s="88">
        <v>9696.1481707399998</v>
      </c>
      <c r="I63" s="88">
        <v>12064.747809959999</v>
      </c>
      <c r="J63" s="88">
        <v>9308.4795439099998</v>
      </c>
      <c r="K63" s="88">
        <v>21863.830226920003</v>
      </c>
      <c r="L63" s="88">
        <v>14580.897137010001</v>
      </c>
    </row>
    <row r="64" spans="2:12">
      <c r="B64" s="32" t="s">
        <v>214</v>
      </c>
      <c r="C64" s="51" t="s">
        <v>215</v>
      </c>
      <c r="D64" s="51" t="s">
        <v>27</v>
      </c>
      <c r="E64" s="88">
        <v>3474.4705246600001</v>
      </c>
      <c r="F64" s="88">
        <v>600.83535728000004</v>
      </c>
      <c r="G64" s="88">
        <v>255.73148139310132</v>
      </c>
      <c r="H64" s="88">
        <v>670.42907510999999</v>
      </c>
      <c r="I64" s="88">
        <v>3051.1453854500005</v>
      </c>
      <c r="J64" s="88">
        <v>974.78761529999997</v>
      </c>
      <c r="K64" s="88">
        <v>999.19653491999986</v>
      </c>
      <c r="L64" s="88">
        <v>2121.2223481699998</v>
      </c>
    </row>
    <row r="65" spans="2:12">
      <c r="B65" s="32" t="s">
        <v>216</v>
      </c>
      <c r="C65" s="52" t="s">
        <v>217</v>
      </c>
      <c r="D65" s="52" t="s">
        <v>27</v>
      </c>
      <c r="E65" s="88">
        <v>3474.4705246600001</v>
      </c>
      <c r="F65" s="88">
        <v>67.458133070000002</v>
      </c>
      <c r="G65" s="88">
        <v>255.73148139310132</v>
      </c>
      <c r="H65" s="88">
        <v>670.42907510999999</v>
      </c>
      <c r="I65" s="88">
        <v>0</v>
      </c>
      <c r="J65" s="88">
        <v>974.78761529999997</v>
      </c>
      <c r="K65" s="88">
        <v>999.19653491999986</v>
      </c>
      <c r="L65" s="88">
        <v>2121.2223481699998</v>
      </c>
    </row>
    <row r="66" spans="2:12">
      <c r="B66" s="32" t="s">
        <v>218</v>
      </c>
      <c r="C66" s="52" t="s">
        <v>219</v>
      </c>
      <c r="D66" s="52" t="s">
        <v>27</v>
      </c>
      <c r="E66" s="88">
        <v>0</v>
      </c>
      <c r="F66" s="88">
        <v>533.37722421000001</v>
      </c>
      <c r="G66" s="88">
        <v>0</v>
      </c>
      <c r="H66" s="88">
        <v>0</v>
      </c>
      <c r="I66" s="88">
        <v>0</v>
      </c>
      <c r="J66" s="88">
        <v>0</v>
      </c>
      <c r="K66" s="88">
        <v>0</v>
      </c>
      <c r="L66" s="88">
        <v>0</v>
      </c>
    </row>
    <row r="67" spans="2:12">
      <c r="B67" s="32" t="s">
        <v>220</v>
      </c>
      <c r="C67" s="52" t="s">
        <v>207</v>
      </c>
      <c r="D67" s="52" t="s">
        <v>27</v>
      </c>
      <c r="E67" s="88">
        <v>0</v>
      </c>
      <c r="F67" s="88">
        <v>0</v>
      </c>
      <c r="G67" s="88">
        <v>0</v>
      </c>
      <c r="H67" s="88">
        <v>0</v>
      </c>
      <c r="I67" s="88">
        <v>3051.1453854500005</v>
      </c>
      <c r="J67" s="88">
        <v>0</v>
      </c>
      <c r="K67" s="88">
        <v>0</v>
      </c>
      <c r="L67" s="88">
        <v>0</v>
      </c>
    </row>
    <row r="68" spans="2:12">
      <c r="B68" s="32" t="s">
        <v>221</v>
      </c>
      <c r="C68" s="51" t="s">
        <v>222</v>
      </c>
      <c r="D68" s="51" t="s">
        <v>27</v>
      </c>
      <c r="E68" s="88">
        <v>3483.7422625999998</v>
      </c>
      <c r="F68" s="88">
        <v>7405.1231625</v>
      </c>
      <c r="G68" s="88">
        <v>8002.2499275300006</v>
      </c>
      <c r="H68" s="88">
        <v>6846.3835939000001</v>
      </c>
      <c r="I68" s="88">
        <v>6313.88268436</v>
      </c>
      <c r="J68" s="88">
        <v>5910.6135130000002</v>
      </c>
      <c r="K68" s="88">
        <v>15153.917045230002</v>
      </c>
      <c r="L68" s="88">
        <v>6557.3736220000001</v>
      </c>
    </row>
    <row r="69" spans="2:12">
      <c r="B69" s="32" t="s">
        <v>223</v>
      </c>
      <c r="C69" s="51" t="s">
        <v>224</v>
      </c>
      <c r="D69" s="51" t="s">
        <v>27</v>
      </c>
      <c r="E69" s="88">
        <v>0</v>
      </c>
      <c r="F69" s="88">
        <v>0</v>
      </c>
      <c r="G69" s="88">
        <v>0</v>
      </c>
      <c r="H69" s="88">
        <v>0</v>
      </c>
      <c r="I69" s="88">
        <v>0</v>
      </c>
      <c r="J69" s="88">
        <v>0</v>
      </c>
      <c r="K69" s="88">
        <v>0</v>
      </c>
      <c r="L69" s="88">
        <v>0</v>
      </c>
    </row>
    <row r="70" spans="2:12">
      <c r="B70" s="32" t="s">
        <v>225</v>
      </c>
      <c r="C70" s="51" t="s">
        <v>226</v>
      </c>
      <c r="D70" s="51" t="s">
        <v>27</v>
      </c>
      <c r="E70" s="88">
        <v>0</v>
      </c>
      <c r="F70" s="88">
        <v>9.0326900000000006</v>
      </c>
      <c r="G70" s="88">
        <v>0</v>
      </c>
      <c r="H70" s="88">
        <v>0</v>
      </c>
      <c r="I70" s="88">
        <v>0</v>
      </c>
      <c r="J70" s="88">
        <v>2406.7107860899996</v>
      </c>
      <c r="K70" s="88">
        <v>0</v>
      </c>
      <c r="L70" s="88">
        <v>0</v>
      </c>
    </row>
    <row r="71" spans="2:12">
      <c r="B71" s="32" t="s">
        <v>227</v>
      </c>
      <c r="C71" s="51" t="s">
        <v>228</v>
      </c>
      <c r="D71" s="51" t="s">
        <v>27</v>
      </c>
      <c r="E71" s="88">
        <v>2083.5310351000003</v>
      </c>
      <c r="F71" s="88">
        <v>1878.5699774099999</v>
      </c>
      <c r="G71" s="88">
        <v>2259.9952041299998</v>
      </c>
      <c r="H71" s="88">
        <v>2179.33550173</v>
      </c>
      <c r="I71" s="88">
        <v>2699.7197401499998</v>
      </c>
      <c r="J71" s="88">
        <v>16.367629520000001</v>
      </c>
      <c r="K71" s="88">
        <v>5710.7166467699999</v>
      </c>
      <c r="L71" s="88">
        <v>5902.3011668400004</v>
      </c>
    </row>
    <row r="72" spans="2:12">
      <c r="B72" s="32" t="s">
        <v>229</v>
      </c>
      <c r="C72" s="51" t="s">
        <v>230</v>
      </c>
      <c r="D72" s="51" t="s">
        <v>27</v>
      </c>
      <c r="E72" s="88">
        <v>0</v>
      </c>
      <c r="F72" s="88">
        <v>0</v>
      </c>
      <c r="G72" s="88">
        <v>0</v>
      </c>
      <c r="H72" s="88">
        <v>0</v>
      </c>
      <c r="I72" s="88">
        <v>0</v>
      </c>
      <c r="J72" s="88">
        <v>0</v>
      </c>
      <c r="K72" s="88">
        <v>0</v>
      </c>
      <c r="L72" s="88">
        <v>0</v>
      </c>
    </row>
    <row r="73" spans="2:12">
      <c r="B73" s="30" t="s">
        <v>231</v>
      </c>
      <c r="C73" s="50" t="s">
        <v>232</v>
      </c>
      <c r="D73" s="50" t="s">
        <v>27</v>
      </c>
      <c r="E73" s="88">
        <v>18181.520971890001</v>
      </c>
      <c r="F73" s="88">
        <v>21861.459067214953</v>
      </c>
      <c r="G73" s="88">
        <v>30917.232435805807</v>
      </c>
      <c r="H73" s="88">
        <v>29558.556924327495</v>
      </c>
      <c r="I73" s="88">
        <v>45436.701062167696</v>
      </c>
      <c r="J73" s="88">
        <v>52941.010476680007</v>
      </c>
      <c r="K73" s="88">
        <v>37533.48088019</v>
      </c>
      <c r="L73" s="88">
        <v>49162.495584300006</v>
      </c>
    </row>
    <row r="74" spans="2:12">
      <c r="B74" s="32" t="s">
        <v>233</v>
      </c>
      <c r="C74" s="51" t="s">
        <v>234</v>
      </c>
      <c r="D74" s="51" t="s">
        <v>27</v>
      </c>
      <c r="E74" s="88">
        <v>989.13607077000006</v>
      </c>
      <c r="F74" s="88">
        <v>2054.0097461799996</v>
      </c>
      <c r="G74" s="88">
        <v>1925.4415936400001</v>
      </c>
      <c r="H74" s="88">
        <v>2421.7997064800002</v>
      </c>
      <c r="I74" s="88">
        <v>1715.4460519599997</v>
      </c>
      <c r="J74" s="88">
        <v>2347.3738604800001</v>
      </c>
      <c r="K74" s="88">
        <v>1087.05627448</v>
      </c>
      <c r="L74" s="88">
        <v>2570.2671755299998</v>
      </c>
    </row>
    <row r="75" spans="2:12">
      <c r="B75" s="32" t="s">
        <v>235</v>
      </c>
      <c r="C75" s="51" t="s">
        <v>236</v>
      </c>
      <c r="D75" s="51" t="s">
        <v>27</v>
      </c>
      <c r="E75" s="88">
        <v>13007.762952589999</v>
      </c>
      <c r="F75" s="88">
        <v>14618.10820792</v>
      </c>
      <c r="G75" s="88">
        <v>17860.193990699998</v>
      </c>
      <c r="H75" s="88">
        <v>18648.994996490001</v>
      </c>
      <c r="I75" s="88">
        <v>29118.438154849999</v>
      </c>
      <c r="J75" s="88">
        <v>33464.459163790001</v>
      </c>
      <c r="K75" s="88">
        <v>25551.31759921</v>
      </c>
      <c r="L75" s="88">
        <v>30062.446870070002</v>
      </c>
    </row>
    <row r="76" spans="2:12">
      <c r="B76" s="32" t="s">
        <v>237</v>
      </c>
      <c r="C76" s="51" t="s">
        <v>238</v>
      </c>
      <c r="D76" s="51" t="s">
        <v>27</v>
      </c>
      <c r="E76" s="88">
        <v>4184.6219485300007</v>
      </c>
      <c r="F76" s="88">
        <v>5189.3411131149514</v>
      </c>
      <c r="G76" s="88">
        <v>11131.596851465809</v>
      </c>
      <c r="H76" s="88">
        <v>8487.7622213574959</v>
      </c>
      <c r="I76" s="88">
        <v>14602.816855357696</v>
      </c>
      <c r="J76" s="88">
        <v>17129.177452410004</v>
      </c>
      <c r="K76" s="88">
        <v>10895.1070065</v>
      </c>
      <c r="L76" s="88">
        <v>16529.781538700001</v>
      </c>
    </row>
    <row r="77" spans="2:12">
      <c r="B77" s="32" t="s">
        <v>239</v>
      </c>
      <c r="C77" s="51" t="s">
        <v>240</v>
      </c>
      <c r="D77" s="51" t="s">
        <v>27</v>
      </c>
      <c r="E77" s="88">
        <v>0</v>
      </c>
      <c r="F77" s="88">
        <v>0</v>
      </c>
      <c r="G77" s="88">
        <v>0</v>
      </c>
      <c r="H77" s="88">
        <v>0</v>
      </c>
      <c r="I77" s="88">
        <v>0</v>
      </c>
      <c r="J77" s="88">
        <v>0</v>
      </c>
      <c r="K77" s="88">
        <v>0</v>
      </c>
      <c r="L77" s="88">
        <v>0</v>
      </c>
    </row>
    <row r="78" spans="2:12">
      <c r="B78" s="30" t="s">
        <v>241</v>
      </c>
      <c r="C78" s="50" t="s">
        <v>242</v>
      </c>
      <c r="D78" s="50" t="s">
        <v>27</v>
      </c>
      <c r="E78" s="88">
        <v>2868.9078917500005</v>
      </c>
      <c r="F78" s="88">
        <v>3352.8029109700001</v>
      </c>
      <c r="G78" s="88">
        <v>3232.0473165321118</v>
      </c>
      <c r="H78" s="88">
        <v>4868.7651005200005</v>
      </c>
      <c r="I78" s="88">
        <v>7250.4849914770111</v>
      </c>
      <c r="J78" s="88">
        <v>6865.1839473400005</v>
      </c>
      <c r="K78" s="88">
        <v>3296.8825016299998</v>
      </c>
      <c r="L78" s="88">
        <v>6559.9682085499999</v>
      </c>
    </row>
    <row r="79" spans="2:12">
      <c r="B79" s="30" t="s">
        <v>243</v>
      </c>
      <c r="C79" s="50" t="s">
        <v>244</v>
      </c>
      <c r="D79" s="50" t="s">
        <v>27</v>
      </c>
      <c r="E79" s="88">
        <v>20.227415550000007</v>
      </c>
      <c r="F79" s="88">
        <v>4021.6933080399999</v>
      </c>
      <c r="G79" s="88">
        <v>55.577800789999998</v>
      </c>
      <c r="H79" s="88">
        <v>23.383252670000001</v>
      </c>
      <c r="I79" s="88">
        <v>2142.20584164</v>
      </c>
      <c r="J79" s="88">
        <v>106.13600603099999</v>
      </c>
      <c r="K79" s="88">
        <v>15323.652214726</v>
      </c>
      <c r="L79" s="88">
        <v>9680.3892555469993</v>
      </c>
    </row>
    <row r="80" spans="2:12">
      <c r="B80" s="32" t="s">
        <v>245</v>
      </c>
      <c r="C80" s="51" t="s">
        <v>203</v>
      </c>
      <c r="D80" s="51" t="s">
        <v>27</v>
      </c>
      <c r="E80" s="88">
        <v>20.227415550000007</v>
      </c>
      <c r="F80" s="88">
        <v>4021.6933080399999</v>
      </c>
      <c r="G80" s="88">
        <v>38.472073789999996</v>
      </c>
      <c r="H80" s="88">
        <v>23.383252670000001</v>
      </c>
      <c r="I80" s="88">
        <v>2141.5973191799999</v>
      </c>
      <c r="J80" s="88">
        <v>106.13600603099999</v>
      </c>
      <c r="K80" s="88">
        <v>4598.5451218500002</v>
      </c>
      <c r="L80" s="88">
        <v>1062.23207269</v>
      </c>
    </row>
    <row r="81" spans="2:12">
      <c r="B81" s="32" t="s">
        <v>246</v>
      </c>
      <c r="C81" s="52" t="s">
        <v>247</v>
      </c>
      <c r="D81" s="52" t="s">
        <v>27</v>
      </c>
      <c r="E81" s="88">
        <v>20.227415550000007</v>
      </c>
      <c r="F81" s="88">
        <v>0.03</v>
      </c>
      <c r="G81" s="88" t="s">
        <v>503</v>
      </c>
      <c r="H81" s="88" t="s">
        <v>503</v>
      </c>
      <c r="I81" s="88" t="s">
        <v>503</v>
      </c>
      <c r="J81" s="88" t="s">
        <v>503</v>
      </c>
      <c r="K81" s="88" t="s">
        <v>503</v>
      </c>
      <c r="L81" s="88" t="s">
        <v>503</v>
      </c>
    </row>
    <row r="82" spans="2:12">
      <c r="B82" s="32" t="s">
        <v>248</v>
      </c>
      <c r="C82" s="52" t="s">
        <v>249</v>
      </c>
      <c r="D82" s="52" t="s">
        <v>27</v>
      </c>
      <c r="E82" s="88">
        <v>0</v>
      </c>
      <c r="F82" s="88">
        <v>4021.6633080399997</v>
      </c>
      <c r="G82" s="88" t="s">
        <v>503</v>
      </c>
      <c r="H82" s="88" t="s">
        <v>503</v>
      </c>
      <c r="I82" s="88" t="s">
        <v>503</v>
      </c>
      <c r="J82" s="88" t="s">
        <v>503</v>
      </c>
      <c r="K82" s="88" t="s">
        <v>503</v>
      </c>
      <c r="L82" s="88" t="s">
        <v>503</v>
      </c>
    </row>
    <row r="83" spans="2:12">
      <c r="B83" s="32" t="s">
        <v>250</v>
      </c>
      <c r="C83" s="51" t="s">
        <v>251</v>
      </c>
      <c r="D83" s="51" t="s">
        <v>27</v>
      </c>
      <c r="E83" s="88">
        <v>0</v>
      </c>
      <c r="F83" s="88">
        <v>0</v>
      </c>
      <c r="G83" s="88">
        <v>17.105727000000002</v>
      </c>
      <c r="H83" s="88">
        <v>0</v>
      </c>
      <c r="I83" s="88">
        <v>0.60852245999999999</v>
      </c>
      <c r="J83" s="88">
        <v>0</v>
      </c>
      <c r="K83" s="88">
        <v>10725.107092876</v>
      </c>
      <c r="L83" s="88">
        <v>8618.1571828569995</v>
      </c>
    </row>
    <row r="84" spans="2:12" ht="33.75" customHeight="1">
      <c r="B84" s="30" t="s">
        <v>252</v>
      </c>
      <c r="C84" s="55" t="s">
        <v>253</v>
      </c>
      <c r="D84" s="55" t="s">
        <v>27</v>
      </c>
      <c r="E84" s="88">
        <v>4692.7339314563351</v>
      </c>
      <c r="F84" s="88">
        <v>420.61756529263891</v>
      </c>
      <c r="G84" s="88">
        <v>114.991241312</v>
      </c>
      <c r="H84" s="88">
        <v>9009.591749265539</v>
      </c>
      <c r="I84" s="88">
        <v>0</v>
      </c>
      <c r="J84" s="88">
        <v>7.5094999481201173E-4</v>
      </c>
      <c r="K84" s="88">
        <v>0</v>
      </c>
      <c r="L84" s="88">
        <v>1751.4983221900002</v>
      </c>
    </row>
    <row r="85" spans="2:12">
      <c r="B85" s="32" t="s">
        <v>254</v>
      </c>
      <c r="C85" s="51" t="s">
        <v>255</v>
      </c>
      <c r="D85" s="51" t="s">
        <v>27</v>
      </c>
      <c r="E85" s="88">
        <v>4692.7339314563351</v>
      </c>
      <c r="F85" s="88">
        <v>420.61756529263891</v>
      </c>
      <c r="G85" s="88">
        <v>114.991241312</v>
      </c>
      <c r="H85" s="88">
        <v>9009.591749265539</v>
      </c>
      <c r="I85" s="88">
        <v>0</v>
      </c>
      <c r="J85" s="88">
        <v>7.5094999481201173E-4</v>
      </c>
      <c r="K85" s="88">
        <v>0</v>
      </c>
      <c r="L85" s="88">
        <v>1751.4983221900002</v>
      </c>
    </row>
    <row r="86" spans="2:12">
      <c r="B86" s="32" t="s">
        <v>256</v>
      </c>
      <c r="C86" s="52" t="s">
        <v>257</v>
      </c>
      <c r="D86" s="52" t="s">
        <v>27</v>
      </c>
      <c r="E86" s="88">
        <v>0</v>
      </c>
      <c r="F86" s="88">
        <v>0</v>
      </c>
      <c r="G86" s="88" t="s">
        <v>503</v>
      </c>
      <c r="H86" s="88" t="s">
        <v>503</v>
      </c>
      <c r="I86" s="88" t="s">
        <v>503</v>
      </c>
      <c r="J86" s="88" t="s">
        <v>503</v>
      </c>
      <c r="K86" s="88" t="s">
        <v>503</v>
      </c>
      <c r="L86" s="88" t="s">
        <v>503</v>
      </c>
    </row>
    <row r="87" spans="2:12">
      <c r="B87" s="32" t="s">
        <v>258</v>
      </c>
      <c r="C87" s="52" t="s">
        <v>259</v>
      </c>
      <c r="D87" s="52" t="s">
        <v>27</v>
      </c>
      <c r="E87" s="88">
        <v>0</v>
      </c>
      <c r="F87" s="88">
        <v>0</v>
      </c>
      <c r="G87" s="88" t="s">
        <v>503</v>
      </c>
      <c r="H87" s="88" t="s">
        <v>503</v>
      </c>
      <c r="I87" s="88" t="s">
        <v>503</v>
      </c>
      <c r="J87" s="88" t="s">
        <v>503</v>
      </c>
      <c r="K87" s="88" t="s">
        <v>503</v>
      </c>
      <c r="L87" s="88" t="s">
        <v>503</v>
      </c>
    </row>
    <row r="88" spans="2:12">
      <c r="B88" s="32" t="s">
        <v>260</v>
      </c>
      <c r="C88" s="52" t="s">
        <v>261</v>
      </c>
      <c r="D88" s="52" t="s">
        <v>27</v>
      </c>
      <c r="E88" s="88">
        <v>4692.7339314563351</v>
      </c>
      <c r="F88" s="88">
        <v>420.61756529263891</v>
      </c>
      <c r="G88" s="88" t="s">
        <v>503</v>
      </c>
      <c r="H88" s="88" t="s">
        <v>503</v>
      </c>
      <c r="I88" s="88" t="s">
        <v>503</v>
      </c>
      <c r="J88" s="88" t="s">
        <v>503</v>
      </c>
      <c r="K88" s="88" t="s">
        <v>503</v>
      </c>
      <c r="L88" s="88" t="s">
        <v>503</v>
      </c>
    </row>
    <row r="89" spans="2:12">
      <c r="B89" s="23" t="s">
        <v>262</v>
      </c>
      <c r="C89" s="56" t="s">
        <v>263</v>
      </c>
      <c r="D89" s="56" t="s">
        <v>27</v>
      </c>
      <c r="E89" s="88">
        <v>0</v>
      </c>
      <c r="F89" s="88">
        <v>0</v>
      </c>
      <c r="G89" s="88">
        <v>0</v>
      </c>
      <c r="H89" s="88">
        <v>0</v>
      </c>
      <c r="I89" s="88">
        <v>0</v>
      </c>
      <c r="J89" s="88">
        <v>0</v>
      </c>
      <c r="K89" s="88">
        <v>0</v>
      </c>
      <c r="L89" s="88">
        <v>0</v>
      </c>
    </row>
  </sheetData>
  <mergeCells count="12">
    <mergeCell ref="L6:L7"/>
    <mergeCell ref="E4:L4"/>
    <mergeCell ref="E3:L3"/>
    <mergeCell ref="E2:L2"/>
    <mergeCell ref="K6:K7"/>
    <mergeCell ref="B5:C6"/>
    <mergeCell ref="F6:F7"/>
    <mergeCell ref="G6:G7"/>
    <mergeCell ref="H6:H7"/>
    <mergeCell ref="I6:I7"/>
    <mergeCell ref="E6:E7"/>
    <mergeCell ref="J6:J7"/>
  </mergeCells>
  <hyperlinks>
    <hyperlink ref="B1" location="Indice!A1" display="Regresar" xr:uid="{00000000-0004-0000-0200-000000000000}"/>
  </hyperlinks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L53"/>
  <sheetViews>
    <sheetView showGridLines="0" zoomScale="90" zoomScaleNormal="90" workbookViewId="0">
      <pane xSplit="4" ySplit="1" topLeftCell="E46" activePane="bottomRight" state="frozen"/>
      <selection pane="topRight" activeCell="E1" sqref="E1"/>
      <selection pane="bottomLeft" activeCell="A2" sqref="A2"/>
      <selection pane="bottomRight" activeCell="E2" sqref="E2:L2"/>
    </sheetView>
  </sheetViews>
  <sheetFormatPr baseColWidth="10" defaultColWidth="11.42578125" defaultRowHeight="15"/>
  <cols>
    <col min="1" max="2" width="11.42578125" customWidth="1"/>
    <col min="3" max="3" width="42" customWidth="1"/>
    <col min="4" max="4" width="11.42578125" customWidth="1"/>
    <col min="5" max="5" width="14.7109375" style="1" customWidth="1"/>
    <col min="6" max="9" width="14.7109375" customWidth="1"/>
    <col min="10" max="10" width="14.7109375" style="1" customWidth="1"/>
    <col min="11" max="12" width="14.7109375" style="101" customWidth="1"/>
  </cols>
  <sheetData>
    <row r="1" spans="2:12">
      <c r="B1" s="8" t="s">
        <v>102</v>
      </c>
    </row>
    <row r="2" spans="2:12" ht="15.75">
      <c r="B2" s="38" t="s">
        <v>100</v>
      </c>
      <c r="C2" s="39"/>
      <c r="D2" s="40"/>
      <c r="E2" s="121" t="str">
        <f>+Indice!H25</f>
        <v>Gobierno Central Consolidado</v>
      </c>
      <c r="F2" s="121"/>
      <c r="G2" s="121"/>
      <c r="H2" s="121"/>
      <c r="I2" s="121"/>
      <c r="J2" s="121"/>
      <c r="K2" s="121"/>
      <c r="L2" s="121"/>
    </row>
    <row r="3" spans="2:12" ht="15.75">
      <c r="B3" s="38" t="s">
        <v>264</v>
      </c>
      <c r="C3" s="43"/>
      <c r="D3" s="44"/>
      <c r="E3" s="121" t="s">
        <v>101</v>
      </c>
      <c r="F3" s="121"/>
      <c r="G3" s="121"/>
      <c r="H3" s="121"/>
      <c r="I3" s="121"/>
      <c r="J3" s="121"/>
      <c r="K3" s="121"/>
      <c r="L3" s="121"/>
    </row>
    <row r="4" spans="2:12" ht="15" customHeight="1">
      <c r="B4" s="19"/>
      <c r="C4" s="20"/>
      <c r="D4" s="21"/>
      <c r="E4" s="119" t="s">
        <v>499</v>
      </c>
      <c r="F4" s="120"/>
      <c r="G4" s="120"/>
      <c r="H4" s="120"/>
      <c r="I4" s="120"/>
      <c r="J4" s="120"/>
      <c r="K4" s="120"/>
      <c r="L4" s="120"/>
    </row>
    <row r="5" spans="2:12" ht="15" customHeight="1">
      <c r="B5" s="123" t="s">
        <v>265</v>
      </c>
      <c r="C5" s="124"/>
      <c r="D5" s="22"/>
      <c r="E5" s="104"/>
      <c r="F5" s="105"/>
      <c r="G5" s="105"/>
      <c r="H5" s="105"/>
      <c r="I5" s="105"/>
      <c r="J5" s="105"/>
      <c r="K5" s="105"/>
      <c r="L5" s="105"/>
    </row>
    <row r="6" spans="2:12">
      <c r="B6" s="123"/>
      <c r="C6" s="124"/>
      <c r="D6" s="22"/>
      <c r="E6" s="122">
        <f>+F6-1</f>
        <v>2014</v>
      </c>
      <c r="F6" s="122">
        <v>2015</v>
      </c>
      <c r="G6" s="122">
        <v>2016</v>
      </c>
      <c r="H6" s="122">
        <v>2017</v>
      </c>
      <c r="I6" s="122">
        <v>2018</v>
      </c>
      <c r="J6" s="122">
        <v>2019</v>
      </c>
      <c r="K6" s="122">
        <v>2020</v>
      </c>
      <c r="L6" s="122">
        <v>2021</v>
      </c>
    </row>
    <row r="7" spans="2:12">
      <c r="B7" s="57"/>
      <c r="C7" s="58"/>
      <c r="D7" s="22"/>
      <c r="E7" s="122"/>
      <c r="F7" s="122"/>
      <c r="G7" s="122"/>
      <c r="H7" s="122"/>
      <c r="I7" s="122"/>
      <c r="J7" s="122"/>
      <c r="K7" s="122"/>
      <c r="L7" s="122"/>
    </row>
    <row r="8" spans="2:12">
      <c r="B8" s="64" t="s">
        <v>38</v>
      </c>
      <c r="C8" s="65" t="s">
        <v>266</v>
      </c>
      <c r="D8" s="66" t="s">
        <v>27</v>
      </c>
      <c r="E8" s="92">
        <v>449813.46971240459</v>
      </c>
      <c r="F8" s="92">
        <v>476792.88517081016</v>
      </c>
      <c r="G8" s="92">
        <v>545148.54926617851</v>
      </c>
      <c r="H8" s="92">
        <v>604595.50910125941</v>
      </c>
      <c r="I8" s="92">
        <v>648138.44761560566</v>
      </c>
      <c r="J8" s="92">
        <v>708488.84757784207</v>
      </c>
      <c r="K8" s="92">
        <v>944788.4482745626</v>
      </c>
      <c r="L8" s="92">
        <v>937342.90437611833</v>
      </c>
    </row>
    <row r="9" spans="2:12">
      <c r="B9" s="30" t="s">
        <v>40</v>
      </c>
      <c r="C9" s="25" t="s">
        <v>267</v>
      </c>
      <c r="D9" s="22" t="s">
        <v>27</v>
      </c>
      <c r="E9" s="107">
        <v>162811.4876277844</v>
      </c>
      <c r="F9" s="107">
        <v>182556.81392483588</v>
      </c>
      <c r="G9" s="107">
        <v>204595.84853724579</v>
      </c>
      <c r="H9" s="107">
        <v>227976.63100482972</v>
      </c>
      <c r="I9" s="107">
        <v>257596.01328203228</v>
      </c>
      <c r="J9" s="107">
        <v>279854.52367057034</v>
      </c>
      <c r="K9" s="107">
        <v>307672.31583134743</v>
      </c>
      <c r="L9" s="107">
        <v>341365.86856171448</v>
      </c>
    </row>
    <row r="10" spans="2:12">
      <c r="B10" s="32" t="s">
        <v>268</v>
      </c>
      <c r="C10" s="26" t="s">
        <v>269</v>
      </c>
      <c r="D10" s="22" t="s">
        <v>27</v>
      </c>
      <c r="E10" s="108">
        <v>149125.90011904773</v>
      </c>
      <c r="F10" s="108">
        <v>165626.99766093394</v>
      </c>
      <c r="G10" s="108">
        <v>184768.33425909572</v>
      </c>
      <c r="H10" s="108">
        <v>204786.46597929651</v>
      </c>
      <c r="I10" s="108">
        <v>230948.05640824756</v>
      </c>
      <c r="J10" s="108">
        <v>251150.3738854191</v>
      </c>
      <c r="K10" s="108">
        <v>276183.46127020172</v>
      </c>
      <c r="L10" s="108">
        <v>306918.89559490734</v>
      </c>
    </row>
    <row r="11" spans="2:12">
      <c r="B11" s="32" t="s">
        <v>270</v>
      </c>
      <c r="C11" s="26" t="s">
        <v>271</v>
      </c>
      <c r="D11" s="22" t="s">
        <v>27</v>
      </c>
      <c r="E11" s="108">
        <v>13685.587508736669</v>
      </c>
      <c r="F11" s="108">
        <v>16929.81626390195</v>
      </c>
      <c r="G11" s="108">
        <v>19827.514278150065</v>
      </c>
      <c r="H11" s="108">
        <v>23190.165025533199</v>
      </c>
      <c r="I11" s="108">
        <v>26647.9568737847</v>
      </c>
      <c r="J11" s="108">
        <v>28704.149785151225</v>
      </c>
      <c r="K11" s="108">
        <v>31488.85456114573</v>
      </c>
      <c r="L11" s="108">
        <v>34446.972966807138</v>
      </c>
    </row>
    <row r="12" spans="2:12">
      <c r="B12" s="32" t="s">
        <v>272</v>
      </c>
      <c r="C12" s="51" t="s">
        <v>273</v>
      </c>
      <c r="D12" s="22" t="s">
        <v>27</v>
      </c>
      <c r="E12" s="108">
        <v>13685.587508736669</v>
      </c>
      <c r="F12" s="108">
        <v>16929.81626390195</v>
      </c>
      <c r="G12" s="108">
        <v>19827.514278150065</v>
      </c>
      <c r="H12" s="108">
        <v>23190.165025533199</v>
      </c>
      <c r="I12" s="108">
        <v>26647.9568737847</v>
      </c>
      <c r="J12" s="108">
        <v>28704.149785151225</v>
      </c>
      <c r="K12" s="108">
        <v>31488.85456114573</v>
      </c>
      <c r="L12" s="108">
        <v>34446.972966807138</v>
      </c>
    </row>
    <row r="13" spans="2:12">
      <c r="B13" s="33" t="s">
        <v>274</v>
      </c>
      <c r="C13" s="54" t="s">
        <v>275</v>
      </c>
      <c r="D13" s="28" t="s">
        <v>27</v>
      </c>
      <c r="E13" s="108">
        <v>0</v>
      </c>
      <c r="F13" s="108">
        <v>0</v>
      </c>
      <c r="G13" s="108">
        <v>0</v>
      </c>
      <c r="H13" s="108">
        <v>0</v>
      </c>
      <c r="I13" s="108">
        <v>0</v>
      </c>
      <c r="J13" s="108">
        <v>0</v>
      </c>
      <c r="K13" s="108">
        <v>0</v>
      </c>
      <c r="L13" s="108">
        <v>0</v>
      </c>
    </row>
    <row r="14" spans="2:12">
      <c r="B14" s="59" t="s">
        <v>42</v>
      </c>
      <c r="C14" s="60" t="s">
        <v>276</v>
      </c>
      <c r="D14" s="29" t="s">
        <v>27</v>
      </c>
      <c r="E14" s="107">
        <v>67734.100911583868</v>
      </c>
      <c r="F14" s="107">
        <v>71667.484399648994</v>
      </c>
      <c r="G14" s="107">
        <v>78097.592254272153</v>
      </c>
      <c r="H14" s="107">
        <v>87634.855751426541</v>
      </c>
      <c r="I14" s="107">
        <v>90303.045332323934</v>
      </c>
      <c r="J14" s="107">
        <v>105458.42903959475</v>
      </c>
      <c r="K14" s="107">
        <v>121971.4939841413</v>
      </c>
      <c r="L14" s="107">
        <v>137507.82864438737</v>
      </c>
    </row>
    <row r="15" spans="2:12">
      <c r="B15" s="59" t="s">
        <v>44</v>
      </c>
      <c r="C15" s="60" t="s">
        <v>277</v>
      </c>
      <c r="D15" s="29" t="s">
        <v>27</v>
      </c>
      <c r="E15" s="107">
        <v>778.14529400000015</v>
      </c>
      <c r="F15" s="107">
        <v>2285.267965</v>
      </c>
      <c r="G15" s="107">
        <v>2730.3842970000001</v>
      </c>
      <c r="H15" s="107">
        <v>3173.9188979999999</v>
      </c>
      <c r="I15" s="107">
        <v>3811.5030980000001</v>
      </c>
      <c r="J15" s="107">
        <v>4989.7766940000001</v>
      </c>
      <c r="K15" s="107">
        <v>6342.6099620000005</v>
      </c>
      <c r="L15" s="107">
        <v>7343.2906059999987</v>
      </c>
    </row>
    <row r="16" spans="2:12">
      <c r="B16" s="30" t="s">
        <v>46</v>
      </c>
      <c r="C16" s="25" t="s">
        <v>278</v>
      </c>
      <c r="D16" s="22" t="s">
        <v>27</v>
      </c>
      <c r="E16" s="107">
        <v>68859.413659507554</v>
      </c>
      <c r="F16" s="107">
        <v>74175.19677676227</v>
      </c>
      <c r="G16" s="107">
        <v>88348.216927805042</v>
      </c>
      <c r="H16" s="107">
        <v>96855.511982923301</v>
      </c>
      <c r="I16" s="107">
        <v>109673.33681928646</v>
      </c>
      <c r="J16" s="107">
        <v>125327.96338251824</v>
      </c>
      <c r="K16" s="107">
        <v>144448.48604086586</v>
      </c>
      <c r="L16" s="107">
        <v>168028.68968127848</v>
      </c>
    </row>
    <row r="17" spans="2:12">
      <c r="B17" s="32" t="s">
        <v>279</v>
      </c>
      <c r="C17" s="26" t="s">
        <v>280</v>
      </c>
      <c r="D17" s="22" t="s">
        <v>27</v>
      </c>
      <c r="E17" s="108">
        <v>25143.299796501567</v>
      </c>
      <c r="F17" s="108">
        <v>32114.255090274986</v>
      </c>
      <c r="G17" s="108">
        <v>41123.475807796975</v>
      </c>
      <c r="H17" s="108">
        <v>46097.670861482213</v>
      </c>
      <c r="I17" s="108">
        <v>53443.610361567407</v>
      </c>
      <c r="J17" s="108">
        <v>66303.128266486805</v>
      </c>
      <c r="K17" s="108">
        <v>77739.7250113716</v>
      </c>
      <c r="L17" s="108">
        <v>91860.239152917333</v>
      </c>
    </row>
    <row r="18" spans="2:12">
      <c r="B18" s="32" t="s">
        <v>281</v>
      </c>
      <c r="C18" s="26" t="s">
        <v>282</v>
      </c>
      <c r="D18" s="22" t="s">
        <v>27</v>
      </c>
      <c r="E18" s="108">
        <v>43716.113863005994</v>
      </c>
      <c r="F18" s="108">
        <v>42060.941686487284</v>
      </c>
      <c r="G18" s="108">
        <v>47224.741120008075</v>
      </c>
      <c r="H18" s="108">
        <v>50757.841121441088</v>
      </c>
      <c r="I18" s="108">
        <v>56229.726457719058</v>
      </c>
      <c r="J18" s="108">
        <v>59024.835116031434</v>
      </c>
      <c r="K18" s="108">
        <v>66708.761029494257</v>
      </c>
      <c r="L18" s="108">
        <v>76168.450528361136</v>
      </c>
    </row>
    <row r="19" spans="2:12">
      <c r="B19" s="33" t="s">
        <v>283</v>
      </c>
      <c r="C19" s="27" t="s">
        <v>284</v>
      </c>
      <c r="D19" s="28" t="s">
        <v>27</v>
      </c>
      <c r="E19" s="108">
        <v>0</v>
      </c>
      <c r="F19" s="108">
        <v>0</v>
      </c>
      <c r="G19" s="108">
        <v>0</v>
      </c>
      <c r="H19" s="108">
        <v>0</v>
      </c>
      <c r="I19" s="108">
        <v>0</v>
      </c>
      <c r="J19" s="108">
        <v>0</v>
      </c>
      <c r="K19" s="108">
        <v>0</v>
      </c>
      <c r="L19" s="108">
        <v>0</v>
      </c>
    </row>
    <row r="20" spans="2:12">
      <c r="B20" s="30" t="s">
        <v>48</v>
      </c>
      <c r="C20" s="25" t="s">
        <v>285</v>
      </c>
      <c r="D20" s="22" t="s">
        <v>27</v>
      </c>
      <c r="E20" s="107">
        <v>48107.703997959994</v>
      </c>
      <c r="F20" s="107">
        <v>32588.434515139998</v>
      </c>
      <c r="G20" s="107">
        <v>29278.514293479999</v>
      </c>
      <c r="H20" s="107">
        <v>26201.001184860004</v>
      </c>
      <c r="I20" s="107">
        <v>25651.485841099999</v>
      </c>
      <c r="J20" s="107">
        <v>31512.388764460004</v>
      </c>
      <c r="K20" s="107">
        <v>39348.251756770005</v>
      </c>
      <c r="L20" s="107">
        <v>66619.508958968043</v>
      </c>
    </row>
    <row r="21" spans="2:12">
      <c r="B21" s="32" t="s">
        <v>286</v>
      </c>
      <c r="C21" s="26" t="s">
        <v>287</v>
      </c>
      <c r="D21" s="22" t="s">
        <v>27</v>
      </c>
      <c r="E21" s="108">
        <v>45880.511467229997</v>
      </c>
      <c r="F21" s="108">
        <v>30465.982810579997</v>
      </c>
      <c r="G21" s="108">
        <v>26959.549367109998</v>
      </c>
      <c r="H21" s="108">
        <v>23728.418159830002</v>
      </c>
      <c r="I21" s="108">
        <v>23712.438090169999</v>
      </c>
      <c r="J21" s="108">
        <v>28522.501539020002</v>
      </c>
      <c r="K21" s="108">
        <v>35825.474075000006</v>
      </c>
      <c r="L21" s="108">
        <v>49514.21191463805</v>
      </c>
    </row>
    <row r="22" spans="2:12">
      <c r="B22" s="32" t="s">
        <v>288</v>
      </c>
      <c r="C22" s="26" t="s">
        <v>289</v>
      </c>
      <c r="D22" s="22" t="s">
        <v>27</v>
      </c>
      <c r="E22" s="108">
        <v>2227.1925307300003</v>
      </c>
      <c r="F22" s="108">
        <v>2122.4517045600001</v>
      </c>
      <c r="G22" s="108">
        <v>2318.9649263700003</v>
      </c>
      <c r="H22" s="108">
        <v>2472.5830250300005</v>
      </c>
      <c r="I22" s="108">
        <v>1939.0477509299999</v>
      </c>
      <c r="J22" s="108">
        <v>2989.8872254400003</v>
      </c>
      <c r="K22" s="108">
        <v>3522.7776817700001</v>
      </c>
      <c r="L22" s="108">
        <v>17105.29704433</v>
      </c>
    </row>
    <row r="23" spans="2:12">
      <c r="B23" s="33" t="s">
        <v>290</v>
      </c>
      <c r="C23" s="27" t="s">
        <v>291</v>
      </c>
      <c r="D23" s="28" t="s">
        <v>27</v>
      </c>
      <c r="E23" s="108">
        <v>0</v>
      </c>
      <c r="F23" s="108">
        <v>0</v>
      </c>
      <c r="G23" s="108">
        <v>0</v>
      </c>
      <c r="H23" s="108">
        <v>0</v>
      </c>
      <c r="I23" s="108">
        <v>0</v>
      </c>
      <c r="J23" s="108">
        <v>0</v>
      </c>
      <c r="K23" s="108">
        <v>0</v>
      </c>
      <c r="L23" s="108">
        <v>0</v>
      </c>
    </row>
    <row r="24" spans="2:12">
      <c r="B24" s="30" t="s">
        <v>50</v>
      </c>
      <c r="C24" s="25" t="s">
        <v>292</v>
      </c>
      <c r="D24" s="22" t="s">
        <v>27</v>
      </c>
      <c r="E24" s="107">
        <v>33252.109167321454</v>
      </c>
      <c r="F24" s="107">
        <v>30857.490154644423</v>
      </c>
      <c r="G24" s="107">
        <v>32401.94429113447</v>
      </c>
      <c r="H24" s="107">
        <v>29211.918718063007</v>
      </c>
      <c r="I24" s="107">
        <v>30776.287289614502</v>
      </c>
      <c r="J24" s="107">
        <v>33637.314150437</v>
      </c>
      <c r="K24" s="107">
        <v>45263.739345356036</v>
      </c>
      <c r="L24" s="107">
        <v>54194.320418318988</v>
      </c>
    </row>
    <row r="25" spans="2:12">
      <c r="B25" s="32" t="s">
        <v>293</v>
      </c>
      <c r="C25" s="26" t="s">
        <v>294</v>
      </c>
      <c r="D25" s="22" t="s">
        <v>27</v>
      </c>
      <c r="E25" s="108">
        <v>26.155181640000002</v>
      </c>
      <c r="F25" s="108">
        <v>0.92315480000000005</v>
      </c>
      <c r="G25" s="108">
        <v>0.98050890000000002</v>
      </c>
      <c r="H25" s="108">
        <v>0.32959375000000002</v>
      </c>
      <c r="I25" s="108">
        <v>0</v>
      </c>
      <c r="J25" s="108">
        <v>0</v>
      </c>
      <c r="K25" s="108">
        <v>0</v>
      </c>
      <c r="L25" s="108">
        <v>5.88935561</v>
      </c>
    </row>
    <row r="26" spans="2:12">
      <c r="B26" s="32" t="s">
        <v>295</v>
      </c>
      <c r="C26" s="51" t="s">
        <v>296</v>
      </c>
      <c r="D26" s="22" t="s">
        <v>27</v>
      </c>
      <c r="E26" s="108">
        <v>26.155181640000002</v>
      </c>
      <c r="F26" s="108">
        <v>0.92315480000000005</v>
      </c>
      <c r="G26" s="108">
        <v>0.98050890000000002</v>
      </c>
      <c r="H26" s="108">
        <v>0.32959375000000002</v>
      </c>
      <c r="I26" s="108">
        <v>0</v>
      </c>
      <c r="J26" s="108">
        <v>0</v>
      </c>
      <c r="K26" s="108">
        <v>0</v>
      </c>
      <c r="L26" s="108">
        <v>5.88935561</v>
      </c>
    </row>
    <row r="27" spans="2:12">
      <c r="B27" s="32" t="s">
        <v>297</v>
      </c>
      <c r="C27" s="51" t="s">
        <v>298</v>
      </c>
      <c r="D27" s="22" t="s">
        <v>27</v>
      </c>
      <c r="E27" s="108">
        <v>0</v>
      </c>
      <c r="F27" s="108">
        <v>0</v>
      </c>
      <c r="G27" s="108">
        <v>0</v>
      </c>
      <c r="H27" s="108">
        <v>0</v>
      </c>
      <c r="I27" s="108">
        <v>0</v>
      </c>
      <c r="J27" s="108">
        <v>0</v>
      </c>
      <c r="K27" s="108">
        <v>0</v>
      </c>
      <c r="L27" s="108">
        <v>0</v>
      </c>
    </row>
    <row r="28" spans="2:12">
      <c r="B28" s="32" t="s">
        <v>299</v>
      </c>
      <c r="C28" s="26" t="s">
        <v>300</v>
      </c>
      <c r="D28" s="22" t="s">
        <v>27</v>
      </c>
      <c r="E28" s="108">
        <v>365.12956083</v>
      </c>
      <c r="F28" s="108">
        <v>292.30068464999999</v>
      </c>
      <c r="G28" s="108">
        <v>533.94990534999999</v>
      </c>
      <c r="H28" s="108">
        <v>509.47550429999995</v>
      </c>
      <c r="I28" s="108">
        <v>741.88077477000002</v>
      </c>
      <c r="J28" s="108">
        <v>752.76691059999996</v>
      </c>
      <c r="K28" s="108">
        <v>1167.4207433600013</v>
      </c>
      <c r="L28" s="108">
        <v>2775.7206772700001</v>
      </c>
    </row>
    <row r="29" spans="2:12">
      <c r="B29" s="32" t="s">
        <v>301</v>
      </c>
      <c r="C29" s="51" t="s">
        <v>296</v>
      </c>
      <c r="D29" s="22" t="s">
        <v>27</v>
      </c>
      <c r="E29" s="108">
        <v>365.12956083</v>
      </c>
      <c r="F29" s="108">
        <v>292.30068464999999</v>
      </c>
      <c r="G29" s="108">
        <v>533.94990534999999</v>
      </c>
      <c r="H29" s="108">
        <v>509.47550429999995</v>
      </c>
      <c r="I29" s="108">
        <v>740.36089859000003</v>
      </c>
      <c r="J29" s="108">
        <v>752.76691059999996</v>
      </c>
      <c r="K29" s="108">
        <v>1167.4207433600013</v>
      </c>
      <c r="L29" s="108">
        <v>1160.1194204800001</v>
      </c>
    </row>
    <row r="30" spans="2:12">
      <c r="B30" s="32" t="s">
        <v>302</v>
      </c>
      <c r="C30" s="51" t="s">
        <v>298</v>
      </c>
      <c r="D30" s="22" t="s">
        <v>27</v>
      </c>
      <c r="E30" s="108">
        <v>0</v>
      </c>
      <c r="F30" s="108">
        <v>0</v>
      </c>
      <c r="G30" s="108">
        <v>0</v>
      </c>
      <c r="H30" s="108">
        <v>0</v>
      </c>
      <c r="I30" s="108">
        <v>1.51987618</v>
      </c>
      <c r="J30" s="108">
        <v>0</v>
      </c>
      <c r="K30" s="108">
        <v>0</v>
      </c>
      <c r="L30" s="108">
        <v>1615.60125679</v>
      </c>
    </row>
    <row r="31" spans="2:12">
      <c r="B31" s="32" t="s">
        <v>303</v>
      </c>
      <c r="C31" s="26" t="s">
        <v>304</v>
      </c>
      <c r="D31" s="22" t="s">
        <v>27</v>
      </c>
      <c r="E31" s="108">
        <v>32860.824424851453</v>
      </c>
      <c r="F31" s="108">
        <v>30564.266315194425</v>
      </c>
      <c r="G31" s="108">
        <v>31867.01387688447</v>
      </c>
      <c r="H31" s="108">
        <v>28702.113620013006</v>
      </c>
      <c r="I31" s="108">
        <v>30034.406514844501</v>
      </c>
      <c r="J31" s="108">
        <v>32884.547239836997</v>
      </c>
      <c r="K31" s="108">
        <v>44096.318601996034</v>
      </c>
      <c r="L31" s="108">
        <v>51412.710385438986</v>
      </c>
    </row>
    <row r="32" spans="2:12">
      <c r="B32" s="32" t="s">
        <v>305</v>
      </c>
      <c r="C32" s="51" t="s">
        <v>296</v>
      </c>
      <c r="D32" s="22" t="s">
        <v>27</v>
      </c>
      <c r="E32" s="108">
        <v>25651.29281924235</v>
      </c>
      <c r="F32" s="108">
        <v>23028.240470094737</v>
      </c>
      <c r="G32" s="108">
        <v>24960.730621186973</v>
      </c>
      <c r="H32" s="108">
        <v>21313.172720760005</v>
      </c>
      <c r="I32" s="108">
        <v>22549.848266672998</v>
      </c>
      <c r="J32" s="108">
        <v>24139.391602295495</v>
      </c>
      <c r="K32" s="108">
        <v>27058.058363459029</v>
      </c>
      <c r="L32" s="108">
        <v>39973.17389075899</v>
      </c>
    </row>
    <row r="33" spans="2:12">
      <c r="B33" s="33" t="s">
        <v>306</v>
      </c>
      <c r="C33" s="54" t="s">
        <v>298</v>
      </c>
      <c r="D33" s="28" t="s">
        <v>27</v>
      </c>
      <c r="E33" s="108">
        <v>7209.5316056090996</v>
      </c>
      <c r="F33" s="108">
        <v>7536.0258450996889</v>
      </c>
      <c r="G33" s="108">
        <v>6906.283255697499</v>
      </c>
      <c r="H33" s="108">
        <v>7388.9408992529998</v>
      </c>
      <c r="I33" s="108">
        <v>7484.558248171501</v>
      </c>
      <c r="J33" s="108">
        <v>8745.1556375415021</v>
      </c>
      <c r="K33" s="108">
        <v>17038.260238537005</v>
      </c>
      <c r="L33" s="108">
        <v>11439.536494679995</v>
      </c>
    </row>
    <row r="34" spans="2:12">
      <c r="B34" s="30" t="s">
        <v>51</v>
      </c>
      <c r="C34" s="25" t="s">
        <v>307</v>
      </c>
      <c r="D34" s="22" t="s">
        <v>27</v>
      </c>
      <c r="E34" s="107">
        <v>41568.897510900002</v>
      </c>
      <c r="F34" s="107">
        <v>43441.997542325</v>
      </c>
      <c r="G34" s="107">
        <v>45211.356262119996</v>
      </c>
      <c r="H34" s="107">
        <v>50383.170156189997</v>
      </c>
      <c r="I34" s="107">
        <v>54443.467298920004</v>
      </c>
      <c r="J34" s="107">
        <v>59343.694520609999</v>
      </c>
      <c r="K34" s="107">
        <v>189230.34617855999</v>
      </c>
      <c r="L34" s="107">
        <v>94509.755986789998</v>
      </c>
    </row>
    <row r="35" spans="2:12">
      <c r="B35" s="32" t="s">
        <v>308</v>
      </c>
      <c r="C35" s="26" t="s">
        <v>309</v>
      </c>
      <c r="D35" s="22" t="s">
        <v>27</v>
      </c>
      <c r="E35" s="108">
        <v>26632.9387546</v>
      </c>
      <c r="F35" s="108">
        <v>27637.037000954999</v>
      </c>
      <c r="G35" s="108">
        <v>29090.978849969997</v>
      </c>
      <c r="H35" s="108">
        <v>33384.947598520004</v>
      </c>
      <c r="I35" s="108">
        <v>37220.870903070005</v>
      </c>
      <c r="J35" s="108">
        <v>42271.649562710001</v>
      </c>
      <c r="K35" s="108">
        <v>45841.612352709999</v>
      </c>
      <c r="L35" s="108">
        <v>49366.320080409998</v>
      </c>
    </row>
    <row r="36" spans="2:12">
      <c r="B36" s="32" t="s">
        <v>310</v>
      </c>
      <c r="C36" s="26" t="s">
        <v>311</v>
      </c>
      <c r="D36" s="22" t="s">
        <v>27</v>
      </c>
      <c r="E36" s="108">
        <v>14935.958756299999</v>
      </c>
      <c r="F36" s="108">
        <v>15804.960541369999</v>
      </c>
      <c r="G36" s="108">
        <v>16120.377412149999</v>
      </c>
      <c r="H36" s="108">
        <v>16998.222557669997</v>
      </c>
      <c r="I36" s="108">
        <v>17222.59639585</v>
      </c>
      <c r="J36" s="108">
        <v>17072.044957899998</v>
      </c>
      <c r="K36" s="108">
        <v>143388.73382585001</v>
      </c>
      <c r="L36" s="108">
        <v>45143.435906379993</v>
      </c>
    </row>
    <row r="37" spans="2:12">
      <c r="B37" s="33" t="s">
        <v>312</v>
      </c>
      <c r="C37" s="27" t="s">
        <v>313</v>
      </c>
      <c r="D37" s="28" t="s">
        <v>27</v>
      </c>
      <c r="E37" s="108">
        <v>0</v>
      </c>
      <c r="F37" s="108">
        <v>0</v>
      </c>
      <c r="G37" s="108">
        <v>0</v>
      </c>
      <c r="H37" s="108">
        <v>0</v>
      </c>
      <c r="I37" s="108">
        <v>0</v>
      </c>
      <c r="J37" s="108">
        <v>0</v>
      </c>
      <c r="K37" s="108">
        <v>0</v>
      </c>
      <c r="L37" s="108">
        <v>0</v>
      </c>
    </row>
    <row r="38" spans="2:12">
      <c r="B38" s="30" t="s">
        <v>53</v>
      </c>
      <c r="C38" s="25" t="s">
        <v>314</v>
      </c>
      <c r="D38" s="22" t="s">
        <v>27</v>
      </c>
      <c r="E38" s="107">
        <v>26701.611543347368</v>
      </c>
      <c r="F38" s="107">
        <v>39220.199892453573</v>
      </c>
      <c r="G38" s="107">
        <v>64484.692403120993</v>
      </c>
      <c r="H38" s="107">
        <v>83158.501404966912</v>
      </c>
      <c r="I38" s="107">
        <v>75883.308654328459</v>
      </c>
      <c r="J38" s="107">
        <v>68364.757355651702</v>
      </c>
      <c r="K38" s="107">
        <v>90511.205175522002</v>
      </c>
      <c r="L38" s="107">
        <v>67773.641518660952</v>
      </c>
    </row>
    <row r="39" spans="2:12">
      <c r="B39" s="32" t="s">
        <v>315</v>
      </c>
      <c r="C39" s="26" t="s">
        <v>316</v>
      </c>
      <c r="D39" s="22" t="s">
        <v>27</v>
      </c>
      <c r="E39" s="108">
        <v>0</v>
      </c>
      <c r="F39" s="108">
        <v>0</v>
      </c>
      <c r="G39" s="108">
        <v>0</v>
      </c>
      <c r="H39" s="108">
        <v>0</v>
      </c>
      <c r="I39" s="108">
        <v>0</v>
      </c>
      <c r="J39" s="108">
        <v>0</v>
      </c>
      <c r="K39" s="108">
        <v>0</v>
      </c>
      <c r="L39" s="108">
        <v>0</v>
      </c>
    </row>
    <row r="40" spans="2:12">
      <c r="B40" s="32" t="s">
        <v>317</v>
      </c>
      <c r="C40" s="51" t="s">
        <v>318</v>
      </c>
      <c r="D40" s="22" t="s">
        <v>27</v>
      </c>
      <c r="E40" s="108">
        <v>0</v>
      </c>
      <c r="F40" s="108">
        <v>0</v>
      </c>
      <c r="G40" s="108">
        <v>0</v>
      </c>
      <c r="H40" s="108">
        <v>0</v>
      </c>
      <c r="I40" s="108">
        <v>0</v>
      </c>
      <c r="J40" s="108">
        <v>0</v>
      </c>
      <c r="K40" s="108">
        <v>0</v>
      </c>
      <c r="L40" s="108">
        <v>0</v>
      </c>
    </row>
    <row r="41" spans="2:12">
      <c r="B41" s="32" t="s">
        <v>319</v>
      </c>
      <c r="C41" s="51" t="s">
        <v>320</v>
      </c>
      <c r="D41" s="22" t="s">
        <v>27</v>
      </c>
      <c r="E41" s="108">
        <v>0</v>
      </c>
      <c r="F41" s="108">
        <v>0</v>
      </c>
      <c r="G41" s="108">
        <v>0</v>
      </c>
      <c r="H41" s="108">
        <v>0</v>
      </c>
      <c r="I41" s="108">
        <v>0</v>
      </c>
      <c r="J41" s="108">
        <v>0</v>
      </c>
      <c r="K41" s="108">
        <v>0</v>
      </c>
      <c r="L41" s="108">
        <v>0</v>
      </c>
    </row>
    <row r="42" spans="2:12">
      <c r="B42" s="32" t="s">
        <v>321</v>
      </c>
      <c r="C42" s="51" t="s">
        <v>322</v>
      </c>
      <c r="D42" s="22" t="s">
        <v>27</v>
      </c>
      <c r="E42" s="108">
        <v>0</v>
      </c>
      <c r="F42" s="108">
        <v>0</v>
      </c>
      <c r="G42" s="108">
        <v>0</v>
      </c>
      <c r="H42" s="108">
        <v>0</v>
      </c>
      <c r="I42" s="108">
        <v>0</v>
      </c>
      <c r="J42" s="108">
        <v>0</v>
      </c>
      <c r="K42" s="108">
        <v>0</v>
      </c>
      <c r="L42" s="108">
        <v>0</v>
      </c>
    </row>
    <row r="43" spans="2:12">
      <c r="B43" s="32" t="s">
        <v>323</v>
      </c>
      <c r="C43" s="51" t="s">
        <v>324</v>
      </c>
      <c r="D43" s="22" t="s">
        <v>27</v>
      </c>
      <c r="E43" s="108">
        <v>0</v>
      </c>
      <c r="F43" s="108">
        <v>0</v>
      </c>
      <c r="G43" s="108">
        <v>0</v>
      </c>
      <c r="H43" s="108">
        <v>0</v>
      </c>
      <c r="I43" s="108">
        <v>0</v>
      </c>
      <c r="J43" s="108">
        <v>0</v>
      </c>
      <c r="K43" s="108">
        <v>0</v>
      </c>
      <c r="L43" s="108">
        <v>0</v>
      </c>
    </row>
    <row r="44" spans="2:12">
      <c r="B44" s="32" t="s">
        <v>325</v>
      </c>
      <c r="C44" s="51" t="s">
        <v>326</v>
      </c>
      <c r="D44" s="22" t="s">
        <v>27</v>
      </c>
      <c r="E44" s="108">
        <v>0</v>
      </c>
      <c r="F44" s="108">
        <v>0</v>
      </c>
      <c r="G44" s="108">
        <v>0</v>
      </c>
      <c r="H44" s="108">
        <v>0</v>
      </c>
      <c r="I44" s="108">
        <v>0</v>
      </c>
      <c r="J44" s="108">
        <v>0</v>
      </c>
      <c r="K44" s="108">
        <v>0</v>
      </c>
      <c r="L44" s="108">
        <v>0</v>
      </c>
    </row>
    <row r="45" spans="2:12">
      <c r="B45" s="32" t="s">
        <v>327</v>
      </c>
      <c r="C45" s="26" t="s">
        <v>328</v>
      </c>
      <c r="D45" s="22" t="s">
        <v>27</v>
      </c>
      <c r="E45" s="108">
        <v>26701.611543347368</v>
      </c>
      <c r="F45" s="108">
        <v>39220.199892453573</v>
      </c>
      <c r="G45" s="108">
        <v>64484.692403120993</v>
      </c>
      <c r="H45" s="108">
        <v>83158.501404966912</v>
      </c>
      <c r="I45" s="108">
        <v>75883.308654328459</v>
      </c>
      <c r="J45" s="108">
        <v>68364.757355651702</v>
      </c>
      <c r="K45" s="108">
        <v>90511.205175522002</v>
      </c>
      <c r="L45" s="108">
        <v>67773.641518660952</v>
      </c>
    </row>
    <row r="46" spans="2:12">
      <c r="B46" s="32" t="s">
        <v>329</v>
      </c>
      <c r="C46" s="51" t="s">
        <v>197</v>
      </c>
      <c r="D46" s="22" t="s">
        <v>27</v>
      </c>
      <c r="E46" s="108">
        <v>9706.5283168743717</v>
      </c>
      <c r="F46" s="108">
        <v>12828.759954023575</v>
      </c>
      <c r="G46" s="108">
        <v>16997.034778619996</v>
      </c>
      <c r="H46" s="108">
        <v>20746.940177167908</v>
      </c>
      <c r="I46" s="108">
        <v>22118.441377068451</v>
      </c>
      <c r="J46" s="108">
        <v>25866.0374456227</v>
      </c>
      <c r="K46" s="108">
        <v>13940.424303010004</v>
      </c>
      <c r="L46" s="108">
        <v>12455.494320050002</v>
      </c>
    </row>
    <row r="47" spans="2:12">
      <c r="B47" s="32" t="s">
        <v>330</v>
      </c>
      <c r="C47" s="51" t="s">
        <v>199</v>
      </c>
      <c r="D47" s="22" t="s">
        <v>27</v>
      </c>
      <c r="E47" s="108">
        <v>16995.083226472998</v>
      </c>
      <c r="F47" s="108">
        <v>26391.439938430001</v>
      </c>
      <c r="G47" s="108">
        <v>47487.657624500993</v>
      </c>
      <c r="H47" s="108">
        <v>62411.561227799</v>
      </c>
      <c r="I47" s="108">
        <v>53764.867277260004</v>
      </c>
      <c r="J47" s="108">
        <v>42498.719910029002</v>
      </c>
      <c r="K47" s="108">
        <v>76570.780872511998</v>
      </c>
      <c r="L47" s="108">
        <v>55318.147198610954</v>
      </c>
    </row>
    <row r="48" spans="2:12" ht="33.75" customHeight="1">
      <c r="B48" s="32" t="s">
        <v>331</v>
      </c>
      <c r="C48" s="61" t="s">
        <v>332</v>
      </c>
      <c r="D48" s="62" t="s">
        <v>27</v>
      </c>
      <c r="E48" s="108">
        <v>0</v>
      </c>
      <c r="F48" s="108">
        <v>0</v>
      </c>
      <c r="G48" s="108">
        <v>0</v>
      </c>
      <c r="H48" s="108">
        <v>0</v>
      </c>
      <c r="I48" s="108">
        <v>0</v>
      </c>
      <c r="J48" s="108">
        <v>0</v>
      </c>
      <c r="K48" s="108">
        <v>0</v>
      </c>
      <c r="L48" s="108">
        <v>0</v>
      </c>
    </row>
    <row r="49" spans="2:12">
      <c r="B49" s="32" t="s">
        <v>333</v>
      </c>
      <c r="C49" s="51" t="s">
        <v>334</v>
      </c>
      <c r="D49" s="62" t="s">
        <v>27</v>
      </c>
      <c r="E49" s="108">
        <v>0</v>
      </c>
      <c r="F49" s="108">
        <v>0</v>
      </c>
      <c r="G49" s="108">
        <v>0</v>
      </c>
      <c r="H49" s="108">
        <v>0</v>
      </c>
      <c r="I49" s="108">
        <v>0</v>
      </c>
      <c r="J49" s="108">
        <v>0</v>
      </c>
      <c r="K49" s="108">
        <v>0</v>
      </c>
      <c r="L49" s="108">
        <v>0</v>
      </c>
    </row>
    <row r="50" spans="2:12">
      <c r="B50" s="32" t="s">
        <v>335</v>
      </c>
      <c r="C50" s="52" t="s">
        <v>336</v>
      </c>
      <c r="D50" s="62" t="s">
        <v>27</v>
      </c>
      <c r="E50" s="108">
        <v>0</v>
      </c>
      <c r="F50" s="108">
        <v>0</v>
      </c>
      <c r="G50" s="108" t="s">
        <v>503</v>
      </c>
      <c r="H50" s="108" t="s">
        <v>503</v>
      </c>
      <c r="I50" s="108" t="s">
        <v>503</v>
      </c>
      <c r="J50" s="108" t="s">
        <v>503</v>
      </c>
      <c r="K50" s="108" t="s">
        <v>503</v>
      </c>
      <c r="L50" s="108" t="s">
        <v>503</v>
      </c>
    </row>
    <row r="51" spans="2:12">
      <c r="B51" s="32" t="s">
        <v>337</v>
      </c>
      <c r="C51" s="52" t="s">
        <v>259</v>
      </c>
      <c r="D51" s="62" t="s">
        <v>27</v>
      </c>
      <c r="E51" s="108">
        <v>0</v>
      </c>
      <c r="F51" s="108">
        <v>0</v>
      </c>
      <c r="G51" s="108" t="s">
        <v>503</v>
      </c>
      <c r="H51" s="108" t="s">
        <v>503</v>
      </c>
      <c r="I51" s="108" t="s">
        <v>503</v>
      </c>
      <c r="J51" s="108" t="s">
        <v>503</v>
      </c>
      <c r="K51" s="108" t="s">
        <v>503</v>
      </c>
      <c r="L51" s="108" t="s">
        <v>503</v>
      </c>
    </row>
    <row r="52" spans="2:12">
      <c r="B52" s="32" t="s">
        <v>338</v>
      </c>
      <c r="C52" s="52" t="s">
        <v>261</v>
      </c>
      <c r="D52" s="62" t="s">
        <v>27</v>
      </c>
      <c r="E52" s="108">
        <v>0</v>
      </c>
      <c r="F52" s="108">
        <v>0</v>
      </c>
      <c r="G52" s="108" t="s">
        <v>503</v>
      </c>
      <c r="H52" s="108" t="s">
        <v>503</v>
      </c>
      <c r="I52" s="108" t="s">
        <v>503</v>
      </c>
      <c r="J52" s="108" t="s">
        <v>503</v>
      </c>
      <c r="K52" s="108" t="s">
        <v>503</v>
      </c>
      <c r="L52" s="108" t="s">
        <v>503</v>
      </c>
    </row>
    <row r="53" spans="2:12">
      <c r="B53" s="23" t="s">
        <v>339</v>
      </c>
      <c r="C53" s="56" t="s">
        <v>263</v>
      </c>
      <c r="D53" s="63" t="s">
        <v>27</v>
      </c>
      <c r="E53" s="108">
        <v>0</v>
      </c>
      <c r="F53" s="108">
        <v>0</v>
      </c>
      <c r="G53" s="108">
        <v>0</v>
      </c>
      <c r="H53" s="108">
        <v>0</v>
      </c>
      <c r="I53" s="108">
        <v>0</v>
      </c>
      <c r="J53" s="108">
        <v>0</v>
      </c>
      <c r="K53" s="108">
        <v>0</v>
      </c>
      <c r="L53" s="108">
        <v>0</v>
      </c>
    </row>
  </sheetData>
  <mergeCells count="12">
    <mergeCell ref="L6:L7"/>
    <mergeCell ref="E4:L4"/>
    <mergeCell ref="E3:L3"/>
    <mergeCell ref="E2:L2"/>
    <mergeCell ref="K6:K7"/>
    <mergeCell ref="B5:C6"/>
    <mergeCell ref="J6:J7"/>
    <mergeCell ref="F6:F7"/>
    <mergeCell ref="G6:G7"/>
    <mergeCell ref="H6:H7"/>
    <mergeCell ref="I6:I7"/>
    <mergeCell ref="E6:E7"/>
  </mergeCells>
  <hyperlinks>
    <hyperlink ref="B1" location="Indice!A1" display="Regresar" xr:uid="{00000000-0004-0000-0300-000000000000}"/>
  </hyperlinks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L99"/>
  <sheetViews>
    <sheetView showGridLines="0" zoomScale="90" zoomScaleNormal="90" workbookViewId="0">
      <pane xSplit="4" ySplit="1" topLeftCell="E89" activePane="bottomRight" state="frozen"/>
      <selection pane="topRight" activeCell="E1" sqref="E1"/>
      <selection pane="bottomLeft" activeCell="A2" sqref="A2"/>
      <selection pane="bottomRight" activeCell="E2" sqref="E2:L3"/>
    </sheetView>
  </sheetViews>
  <sheetFormatPr baseColWidth="10" defaultColWidth="11.42578125" defaultRowHeight="15"/>
  <cols>
    <col min="1" max="2" width="11.42578125" style="67"/>
    <col min="3" max="3" width="45.140625" style="67" customWidth="1"/>
    <col min="4" max="4" width="11.42578125" style="67"/>
    <col min="5" max="10" width="14.7109375" style="67" customWidth="1"/>
    <col min="11" max="12" width="14.7109375" style="102" customWidth="1"/>
    <col min="13" max="16384" width="11.42578125" style="67"/>
  </cols>
  <sheetData>
    <row r="1" spans="2:12">
      <c r="B1" s="8" t="s">
        <v>102</v>
      </c>
    </row>
    <row r="2" spans="2:12" ht="15.75" customHeight="1">
      <c r="B2" s="38" t="s">
        <v>100</v>
      </c>
      <c r="C2" s="39"/>
      <c r="D2" s="40"/>
      <c r="E2" s="127" t="str">
        <f>+Indice!H25</f>
        <v>Gobierno Central Consolidado</v>
      </c>
      <c r="F2" s="127"/>
      <c r="G2" s="127"/>
      <c r="H2" s="127"/>
      <c r="I2" s="127"/>
      <c r="J2" s="127"/>
      <c r="K2" s="127"/>
      <c r="L2" s="127"/>
    </row>
    <row r="3" spans="2:12" ht="15.75" customHeight="1">
      <c r="B3" s="38" t="s">
        <v>340</v>
      </c>
      <c r="C3" s="43"/>
      <c r="D3" s="44"/>
      <c r="E3" s="127"/>
      <c r="F3" s="127"/>
      <c r="G3" s="127"/>
      <c r="H3" s="127"/>
      <c r="I3" s="127"/>
      <c r="J3" s="127"/>
      <c r="K3" s="127"/>
      <c r="L3" s="127"/>
    </row>
    <row r="4" spans="2:12" ht="14.25" customHeight="1">
      <c r="B4" s="19"/>
      <c r="C4" s="20"/>
      <c r="D4" s="21"/>
      <c r="E4" s="121" t="s">
        <v>101</v>
      </c>
      <c r="F4" s="121"/>
      <c r="G4" s="121"/>
      <c r="H4" s="121"/>
      <c r="I4" s="121"/>
      <c r="J4" s="121"/>
      <c r="K4" s="121"/>
      <c r="L4" s="121"/>
    </row>
    <row r="5" spans="2:12" ht="14.25" customHeight="1">
      <c r="B5" s="123" t="s">
        <v>341</v>
      </c>
      <c r="C5" s="124"/>
      <c r="D5" s="22"/>
      <c r="E5" s="125" t="s">
        <v>499</v>
      </c>
      <c r="F5" s="126"/>
      <c r="G5" s="126"/>
      <c r="H5" s="126"/>
      <c r="I5" s="126"/>
      <c r="J5" s="126"/>
      <c r="K5" s="126"/>
      <c r="L5" s="126"/>
    </row>
    <row r="6" spans="2:12">
      <c r="B6" s="123"/>
      <c r="C6" s="124"/>
      <c r="D6" s="22"/>
      <c r="E6" s="122">
        <f>+F6-1</f>
        <v>2014</v>
      </c>
      <c r="F6" s="122">
        <v>2015</v>
      </c>
      <c r="G6" s="122">
        <v>2016</v>
      </c>
      <c r="H6" s="122">
        <v>2017</v>
      </c>
      <c r="I6" s="122">
        <v>2018</v>
      </c>
      <c r="J6" s="122">
        <v>2019</v>
      </c>
      <c r="K6" s="122">
        <v>2020</v>
      </c>
      <c r="L6" s="122">
        <v>2021</v>
      </c>
    </row>
    <row r="7" spans="2:12">
      <c r="B7" s="57"/>
      <c r="C7" s="58"/>
      <c r="D7" s="22"/>
      <c r="E7" s="122"/>
      <c r="F7" s="122"/>
      <c r="G7" s="122"/>
      <c r="H7" s="122"/>
      <c r="I7" s="122"/>
      <c r="J7" s="122"/>
      <c r="K7" s="122"/>
      <c r="L7" s="122"/>
    </row>
    <row r="8" spans="2:12">
      <c r="B8" s="64" t="s">
        <v>342</v>
      </c>
      <c r="C8" s="65" t="s">
        <v>343</v>
      </c>
      <c r="D8" s="66" t="s">
        <v>27</v>
      </c>
      <c r="E8" s="92">
        <v>-20918.298646815143</v>
      </c>
      <c r="F8" s="92">
        <v>69008.328233694483</v>
      </c>
      <c r="G8" s="92">
        <v>-48267.145481385145</v>
      </c>
      <c r="H8" s="92">
        <v>-41615.271256121807</v>
      </c>
      <c r="I8" s="92">
        <v>-17732.545046674059</v>
      </c>
      <c r="J8" s="92">
        <v>-24457.062271006434</v>
      </c>
      <c r="K8" s="92">
        <v>-279599.58524135046</v>
      </c>
      <c r="L8" s="92">
        <v>-65321.622476466437</v>
      </c>
    </row>
    <row r="9" spans="2:12">
      <c r="B9" s="48" t="s">
        <v>60</v>
      </c>
      <c r="C9" s="49" t="s">
        <v>344</v>
      </c>
      <c r="D9" s="28" t="s">
        <v>27</v>
      </c>
      <c r="E9" s="94">
        <v>61953.334559138464</v>
      </c>
      <c r="F9" s="94">
        <v>70667.65848762916</v>
      </c>
      <c r="G9" s="94">
        <v>60553.591859525543</v>
      </c>
      <c r="H9" s="94">
        <v>71744.792910542601</v>
      </c>
      <c r="I9" s="94">
        <v>71533.254085088498</v>
      </c>
      <c r="J9" s="94">
        <v>73351.174284565481</v>
      </c>
      <c r="K9" s="94">
        <v>79708.820099308985</v>
      </c>
      <c r="L9" s="94">
        <v>85979.523444191</v>
      </c>
    </row>
    <row r="10" spans="2:12">
      <c r="B10" s="30" t="s">
        <v>62</v>
      </c>
      <c r="C10" s="50" t="s">
        <v>345</v>
      </c>
      <c r="D10" s="22" t="s">
        <v>27</v>
      </c>
      <c r="E10" s="94">
        <v>59681.064203838461</v>
      </c>
      <c r="F10" s="94">
        <v>68861.599817809154</v>
      </c>
      <c r="G10" s="94">
        <v>58366.839864899637</v>
      </c>
      <c r="H10" s="94">
        <v>68571.520060642608</v>
      </c>
      <c r="I10" s="94">
        <v>68518.950341884134</v>
      </c>
      <c r="J10" s="94">
        <v>70872.820165665267</v>
      </c>
      <c r="K10" s="94">
        <v>76728.617993921172</v>
      </c>
      <c r="L10" s="94">
        <v>83412.241467976462</v>
      </c>
    </row>
    <row r="11" spans="2:12">
      <c r="B11" s="32" t="s">
        <v>346</v>
      </c>
      <c r="C11" s="51" t="s">
        <v>347</v>
      </c>
      <c r="D11" s="22" t="s">
        <v>27</v>
      </c>
      <c r="E11" s="95">
        <v>45657.46593702658</v>
      </c>
      <c r="F11" s="95">
        <v>57152.617635443705</v>
      </c>
      <c r="G11" s="95">
        <v>46501.264940785761</v>
      </c>
      <c r="H11" s="95">
        <v>53343.871424894438</v>
      </c>
      <c r="I11" s="95">
        <v>44927.366671962496</v>
      </c>
      <c r="J11" s="95">
        <v>47819.533147001122</v>
      </c>
      <c r="K11" s="95">
        <v>49462.282828025855</v>
      </c>
      <c r="L11" s="95">
        <v>59442.236882008554</v>
      </c>
    </row>
    <row r="12" spans="2:12">
      <c r="B12" s="32" t="s">
        <v>348</v>
      </c>
      <c r="C12" s="51" t="s">
        <v>349</v>
      </c>
      <c r="D12" s="22" t="s">
        <v>27</v>
      </c>
      <c r="E12" s="95">
        <v>12701.51191417751</v>
      </c>
      <c r="F12" s="95">
        <v>10519.225169056652</v>
      </c>
      <c r="G12" s="95">
        <v>11182.032688133873</v>
      </c>
      <c r="H12" s="95">
        <v>14421.37885651533</v>
      </c>
      <c r="I12" s="95">
        <v>22094.890916411638</v>
      </c>
      <c r="J12" s="95">
        <v>21894.925694244157</v>
      </c>
      <c r="K12" s="95">
        <v>26125.126719715317</v>
      </c>
      <c r="L12" s="95">
        <v>22551.179262957907</v>
      </c>
    </row>
    <row r="13" spans="2:12">
      <c r="B13" s="32" t="s">
        <v>350</v>
      </c>
      <c r="C13" s="51" t="s">
        <v>351</v>
      </c>
      <c r="D13" s="22" t="s">
        <v>27</v>
      </c>
      <c r="E13" s="95">
        <v>1322.0863526343658</v>
      </c>
      <c r="F13" s="95">
        <v>1189.7570133087972</v>
      </c>
      <c r="G13" s="95">
        <v>683.54223597999987</v>
      </c>
      <c r="H13" s="95">
        <v>806.26977923283687</v>
      </c>
      <c r="I13" s="95">
        <v>1496.6927535099999</v>
      </c>
      <c r="J13" s="95">
        <v>1158.3613244200001</v>
      </c>
      <c r="K13" s="95">
        <v>1141.20844618</v>
      </c>
      <c r="L13" s="95">
        <v>1418.8253230099999</v>
      </c>
    </row>
    <row r="14" spans="2:12">
      <c r="B14" s="32" t="s">
        <v>352</v>
      </c>
      <c r="C14" s="51" t="s">
        <v>353</v>
      </c>
      <c r="D14" s="22" t="s">
        <v>27</v>
      </c>
      <c r="E14" s="95">
        <v>0</v>
      </c>
      <c r="F14" s="95">
        <v>0</v>
      </c>
      <c r="G14" s="95">
        <v>0</v>
      </c>
      <c r="H14" s="95">
        <v>0</v>
      </c>
      <c r="I14" s="95">
        <v>0</v>
      </c>
      <c r="J14" s="95">
        <v>0</v>
      </c>
      <c r="K14" s="95">
        <v>0</v>
      </c>
      <c r="L14" s="95">
        <v>0</v>
      </c>
    </row>
    <row r="15" spans="2:12">
      <c r="B15" s="30" t="s">
        <v>64</v>
      </c>
      <c r="C15" s="50" t="s">
        <v>354</v>
      </c>
      <c r="D15" s="22" t="s">
        <v>27</v>
      </c>
      <c r="E15" s="94">
        <v>0</v>
      </c>
      <c r="F15" s="94">
        <v>0</v>
      </c>
      <c r="G15" s="94">
        <v>0</v>
      </c>
      <c r="H15" s="94">
        <v>0</v>
      </c>
      <c r="I15" s="94">
        <v>0</v>
      </c>
      <c r="J15" s="94">
        <v>0</v>
      </c>
      <c r="K15" s="94">
        <v>0</v>
      </c>
      <c r="L15" s="94">
        <v>0</v>
      </c>
    </row>
    <row r="16" spans="2:12">
      <c r="B16" s="30" t="s">
        <v>66</v>
      </c>
      <c r="C16" s="50" t="s">
        <v>355</v>
      </c>
      <c r="D16" s="22" t="s">
        <v>27</v>
      </c>
      <c r="E16" s="94">
        <v>37.840563130000007</v>
      </c>
      <c r="F16" s="94">
        <v>8.5947286900000002</v>
      </c>
      <c r="G16" s="94">
        <v>29.450020010000003</v>
      </c>
      <c r="H16" s="94">
        <v>9.6611881099999994</v>
      </c>
      <c r="I16" s="94">
        <v>9.4451740900000019</v>
      </c>
      <c r="J16" s="94">
        <v>4.6734773199999999</v>
      </c>
      <c r="K16" s="94">
        <v>0.9057900000000001</v>
      </c>
      <c r="L16" s="94">
        <v>6.1703298000000002</v>
      </c>
    </row>
    <row r="17" spans="2:12">
      <c r="B17" s="30" t="s">
        <v>68</v>
      </c>
      <c r="C17" s="50" t="s">
        <v>356</v>
      </c>
      <c r="D17" s="22" t="s">
        <v>27</v>
      </c>
      <c r="E17" s="94">
        <v>2234.4297921699999</v>
      </c>
      <c r="F17" s="94">
        <v>1797.4639411300002</v>
      </c>
      <c r="G17" s="94">
        <v>2157.3019746159025</v>
      </c>
      <c r="H17" s="94">
        <v>3163.6116617899997</v>
      </c>
      <c r="I17" s="94">
        <v>3004.8585691143653</v>
      </c>
      <c r="J17" s="94">
        <v>2473.6806415802098</v>
      </c>
      <c r="K17" s="94">
        <v>2979.2963153878145</v>
      </c>
      <c r="L17" s="94">
        <v>2561.1116464145425</v>
      </c>
    </row>
    <row r="18" spans="2:12">
      <c r="B18" s="32" t="s">
        <v>357</v>
      </c>
      <c r="C18" s="51" t="s">
        <v>358</v>
      </c>
      <c r="D18" s="22" t="s">
        <v>27</v>
      </c>
      <c r="E18" s="95">
        <v>2058.8792712099998</v>
      </c>
      <c r="F18" s="95">
        <v>1573.9568797900001</v>
      </c>
      <c r="G18" s="95">
        <v>1557.5096077174828</v>
      </c>
      <c r="H18" s="95">
        <v>2454.6670686099997</v>
      </c>
      <c r="I18" s="95">
        <v>1492.9776745836543</v>
      </c>
      <c r="J18" s="95">
        <v>1347.0470397741319</v>
      </c>
      <c r="K18" s="95">
        <v>1266.4832970248351</v>
      </c>
      <c r="L18" s="95">
        <v>901.48606781533397</v>
      </c>
    </row>
    <row r="19" spans="2:12">
      <c r="B19" s="32" t="s">
        <v>359</v>
      </c>
      <c r="C19" s="51" t="s">
        <v>360</v>
      </c>
      <c r="D19" s="22" t="s">
        <v>27</v>
      </c>
      <c r="E19" s="95">
        <v>0</v>
      </c>
      <c r="F19" s="95">
        <v>0</v>
      </c>
      <c r="G19" s="95">
        <v>0</v>
      </c>
      <c r="H19" s="95">
        <v>0</v>
      </c>
      <c r="I19" s="95">
        <v>0</v>
      </c>
      <c r="J19" s="95">
        <v>0</v>
      </c>
      <c r="K19" s="95">
        <v>0</v>
      </c>
      <c r="L19" s="95">
        <v>0</v>
      </c>
    </row>
    <row r="20" spans="2:12">
      <c r="B20" s="32" t="s">
        <v>361</v>
      </c>
      <c r="C20" s="51" t="s">
        <v>362</v>
      </c>
      <c r="D20" s="22" t="s">
        <v>27</v>
      </c>
      <c r="E20" s="95">
        <v>0</v>
      </c>
      <c r="F20" s="95">
        <v>0</v>
      </c>
      <c r="G20" s="95">
        <v>34.999780475374067</v>
      </c>
      <c r="H20" s="95">
        <v>0</v>
      </c>
      <c r="I20" s="95">
        <v>26.712708338251783</v>
      </c>
      <c r="J20" s="95">
        <v>0.88435160295455706</v>
      </c>
      <c r="K20" s="95">
        <v>7.061417857695325</v>
      </c>
      <c r="L20" s="95">
        <v>23.087851807953822</v>
      </c>
    </row>
    <row r="21" spans="2:12">
      <c r="B21" s="32" t="s">
        <v>363</v>
      </c>
      <c r="C21" s="51" t="s">
        <v>364</v>
      </c>
      <c r="D21" s="22" t="s">
        <v>27</v>
      </c>
      <c r="E21" s="95">
        <v>175.55052096</v>
      </c>
      <c r="F21" s="95">
        <v>223.50706134000001</v>
      </c>
      <c r="G21" s="95">
        <v>564.7925864230458</v>
      </c>
      <c r="H21" s="95">
        <v>708.94459317999997</v>
      </c>
      <c r="I21" s="95">
        <v>1485.1681861924594</v>
      </c>
      <c r="J21" s="95">
        <v>1125.7492502031232</v>
      </c>
      <c r="K21" s="95">
        <v>1705.7516005052839</v>
      </c>
      <c r="L21" s="95">
        <v>1636.5377267912547</v>
      </c>
    </row>
    <row r="22" spans="2:12">
      <c r="B22" s="46" t="s">
        <v>75</v>
      </c>
      <c r="C22" s="47" t="s">
        <v>365</v>
      </c>
      <c r="D22" s="45" t="s">
        <v>27</v>
      </c>
      <c r="E22" s="94">
        <v>-22158.540523476004</v>
      </c>
      <c r="F22" s="94">
        <v>-2588.3204474549971</v>
      </c>
      <c r="G22" s="94">
        <v>13173.131170711004</v>
      </c>
      <c r="H22" s="94">
        <v>16333.344445124996</v>
      </c>
      <c r="I22" s="94">
        <v>38612.835924299987</v>
      </c>
      <c r="J22" s="94">
        <v>77720.309307309988</v>
      </c>
      <c r="K22" s="94">
        <v>137303.05182114994</v>
      </c>
      <c r="L22" s="94">
        <v>40746.588293850014</v>
      </c>
    </row>
    <row r="23" spans="2:12">
      <c r="B23" s="32" t="s">
        <v>366</v>
      </c>
      <c r="C23" s="26" t="s">
        <v>367</v>
      </c>
      <c r="D23" s="22" t="s">
        <v>27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0</v>
      </c>
      <c r="L23" s="95">
        <v>0</v>
      </c>
    </row>
    <row r="24" spans="2:12">
      <c r="B24" s="32" t="s">
        <v>368</v>
      </c>
      <c r="C24" s="26" t="s">
        <v>369</v>
      </c>
      <c r="D24" s="22" t="s">
        <v>27</v>
      </c>
      <c r="E24" s="95">
        <v>-20813.022217110003</v>
      </c>
      <c r="F24" s="95">
        <v>-4531.0810062299979</v>
      </c>
      <c r="G24" s="95">
        <v>8078.688426870006</v>
      </c>
      <c r="H24" s="95">
        <v>7374.0753879999947</v>
      </c>
      <c r="I24" s="95">
        <v>32015.616714339991</v>
      </c>
      <c r="J24" s="95">
        <v>14259.451716429998</v>
      </c>
      <c r="K24" s="95">
        <v>128657.13511555997</v>
      </c>
      <c r="L24" s="95">
        <v>15356.689851450019</v>
      </c>
    </row>
    <row r="25" spans="2:12">
      <c r="B25" s="32" t="s">
        <v>370</v>
      </c>
      <c r="C25" s="26" t="s">
        <v>371</v>
      </c>
      <c r="D25" s="22" t="s">
        <v>27</v>
      </c>
      <c r="E25" s="95">
        <v>0</v>
      </c>
      <c r="F25" s="95">
        <v>0</v>
      </c>
      <c r="G25" s="95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</row>
    <row r="26" spans="2:12">
      <c r="B26" s="32" t="s">
        <v>372</v>
      </c>
      <c r="C26" s="26" t="s">
        <v>373</v>
      </c>
      <c r="D26" s="22" t="s">
        <v>27</v>
      </c>
      <c r="E26" s="95">
        <v>190.31956838000005</v>
      </c>
      <c r="F26" s="95">
        <v>-4.7348280700000007</v>
      </c>
      <c r="G26" s="95">
        <v>370.3820973</v>
      </c>
      <c r="H26" s="95">
        <v>-252.11791065999995</v>
      </c>
      <c r="I26" s="95">
        <v>-246.06885796</v>
      </c>
      <c r="J26" s="95">
        <v>-5.1645915400000009</v>
      </c>
      <c r="K26" s="95">
        <v>-3.2857028300000004</v>
      </c>
      <c r="L26" s="95">
        <v>-131.75107550999996</v>
      </c>
    </row>
    <row r="27" spans="2:12">
      <c r="B27" s="32" t="s">
        <v>374</v>
      </c>
      <c r="C27" s="26" t="s">
        <v>375</v>
      </c>
      <c r="D27" s="22" t="s">
        <v>27</v>
      </c>
      <c r="E27" s="95">
        <v>2202.27374435</v>
      </c>
      <c r="F27" s="95">
        <v>2241.2960121100004</v>
      </c>
      <c r="G27" s="95">
        <v>5028.4491947500001</v>
      </c>
      <c r="H27" s="95">
        <v>5008.4071471100006</v>
      </c>
      <c r="I27" s="95">
        <v>5652.7272156200006</v>
      </c>
      <c r="J27" s="95">
        <v>3432.9675064200001</v>
      </c>
      <c r="K27" s="95">
        <v>9246.9264261299977</v>
      </c>
      <c r="L27" s="95">
        <v>14319.409533090002</v>
      </c>
    </row>
    <row r="28" spans="2:12">
      <c r="B28" s="32" t="s">
        <v>376</v>
      </c>
      <c r="C28" s="26" t="s">
        <v>377</v>
      </c>
      <c r="D28" s="22" t="s">
        <v>27</v>
      </c>
      <c r="E28" s="95">
        <v>0</v>
      </c>
      <c r="F28" s="95">
        <v>0</v>
      </c>
      <c r="G28" s="95">
        <v>0</v>
      </c>
      <c r="H28" s="95">
        <v>0</v>
      </c>
      <c r="I28" s="95">
        <v>0</v>
      </c>
      <c r="J28" s="95">
        <v>0</v>
      </c>
      <c r="K28" s="95">
        <v>0</v>
      </c>
      <c r="L28" s="95">
        <v>0</v>
      </c>
    </row>
    <row r="29" spans="2:12">
      <c r="B29" s="32" t="s">
        <v>378</v>
      </c>
      <c r="C29" s="26" t="s">
        <v>379</v>
      </c>
      <c r="D29" s="22" t="s">
        <v>27</v>
      </c>
      <c r="E29" s="95">
        <v>2.1064013899999998</v>
      </c>
      <c r="F29" s="95">
        <v>0</v>
      </c>
      <c r="G29" s="95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</row>
    <row r="30" spans="2:12">
      <c r="B30" s="32" t="s">
        <v>380</v>
      </c>
      <c r="C30" s="26" t="s">
        <v>381</v>
      </c>
      <c r="D30" s="22" t="s">
        <v>27</v>
      </c>
      <c r="E30" s="95">
        <v>-3740.2180204860015</v>
      </c>
      <c r="F30" s="95">
        <v>-293.80062526499984</v>
      </c>
      <c r="G30" s="95">
        <v>-304.38854820899996</v>
      </c>
      <c r="H30" s="95">
        <v>4202.9798206750011</v>
      </c>
      <c r="I30" s="95">
        <v>1190.5608522999999</v>
      </c>
      <c r="J30" s="95">
        <v>60033.054675999992</v>
      </c>
      <c r="K30" s="95">
        <v>-597.72401771000295</v>
      </c>
      <c r="L30" s="95">
        <v>11202.239984819997</v>
      </c>
    </row>
    <row r="31" spans="2:12">
      <c r="B31" s="30" t="s">
        <v>77</v>
      </c>
      <c r="C31" s="50" t="s">
        <v>382</v>
      </c>
      <c r="D31" s="22" t="s">
        <v>27</v>
      </c>
      <c r="E31" s="95">
        <v>-22367.972504206005</v>
      </c>
      <c r="F31" s="95">
        <v>-2816.1154732249975</v>
      </c>
      <c r="G31" s="95">
        <v>12782.927327761005</v>
      </c>
      <c r="H31" s="95">
        <v>14324.937290014997</v>
      </c>
      <c r="I31" s="95">
        <v>37110.215377799992</v>
      </c>
      <c r="J31" s="95">
        <v>76362.341792889987</v>
      </c>
      <c r="K31" s="95">
        <v>136580.12539101997</v>
      </c>
      <c r="L31" s="95">
        <v>40170.812014360017</v>
      </c>
    </row>
    <row r="32" spans="2:12">
      <c r="B32" s="32" t="s">
        <v>383</v>
      </c>
      <c r="C32" s="51" t="s">
        <v>384</v>
      </c>
      <c r="D32" s="22" t="s">
        <v>27</v>
      </c>
      <c r="E32" s="95">
        <v>0</v>
      </c>
      <c r="F32" s="95">
        <v>0</v>
      </c>
      <c r="G32" s="95">
        <v>0</v>
      </c>
      <c r="H32" s="95">
        <v>0</v>
      </c>
      <c r="I32" s="95">
        <v>0</v>
      </c>
      <c r="J32" s="95">
        <v>0</v>
      </c>
      <c r="K32" s="95">
        <v>0</v>
      </c>
      <c r="L32" s="95">
        <v>0</v>
      </c>
    </row>
    <row r="33" spans="2:12">
      <c r="B33" s="32" t="s">
        <v>385</v>
      </c>
      <c r="C33" s="51" t="s">
        <v>386</v>
      </c>
      <c r="D33" s="22" t="s">
        <v>27</v>
      </c>
      <c r="E33" s="95">
        <v>-20813.022217110003</v>
      </c>
      <c r="F33" s="95">
        <v>-4531.0810062299979</v>
      </c>
      <c r="G33" s="95">
        <v>8078.688426870006</v>
      </c>
      <c r="H33" s="95">
        <v>7374.0753879999947</v>
      </c>
      <c r="I33" s="95">
        <v>32015.616714339991</v>
      </c>
      <c r="J33" s="95">
        <v>14259.451716429998</v>
      </c>
      <c r="K33" s="95">
        <v>128657.13511555997</v>
      </c>
      <c r="L33" s="95">
        <v>15356.689851450019</v>
      </c>
    </row>
    <row r="34" spans="2:12">
      <c r="B34" s="32" t="s">
        <v>387</v>
      </c>
      <c r="C34" s="51" t="s">
        <v>388</v>
      </c>
      <c r="D34" s="22" t="s">
        <v>27</v>
      </c>
      <c r="E34" s="95">
        <v>0</v>
      </c>
      <c r="F34" s="95">
        <v>0</v>
      </c>
      <c r="G34" s="95">
        <v>0</v>
      </c>
      <c r="H34" s="95">
        <v>0</v>
      </c>
      <c r="I34" s="95">
        <v>0</v>
      </c>
      <c r="J34" s="95">
        <v>0</v>
      </c>
      <c r="K34" s="95">
        <v>0</v>
      </c>
      <c r="L34" s="95">
        <v>0</v>
      </c>
    </row>
    <row r="35" spans="2:12">
      <c r="B35" s="32" t="s">
        <v>389</v>
      </c>
      <c r="C35" s="51" t="s">
        <v>390</v>
      </c>
      <c r="D35" s="22" t="s">
        <v>27</v>
      </c>
      <c r="E35" s="95">
        <v>190.31956838000005</v>
      </c>
      <c r="F35" s="95">
        <v>-4.7348280700000007</v>
      </c>
      <c r="G35" s="95">
        <v>370.3820973</v>
      </c>
      <c r="H35" s="95">
        <v>-252.11791065999995</v>
      </c>
      <c r="I35" s="95">
        <v>-246.06885796</v>
      </c>
      <c r="J35" s="95">
        <v>-5.1645915400000009</v>
      </c>
      <c r="K35" s="95">
        <v>-3.2857028300000004</v>
      </c>
      <c r="L35" s="95">
        <v>-131.75107550999996</v>
      </c>
    </row>
    <row r="36" spans="2:12">
      <c r="B36" s="32" t="s">
        <v>391</v>
      </c>
      <c r="C36" s="51" t="s">
        <v>392</v>
      </c>
      <c r="D36" s="22" t="s">
        <v>27</v>
      </c>
      <c r="E36" s="95">
        <v>1992.8417636200002</v>
      </c>
      <c r="F36" s="95">
        <v>2013.5009863400003</v>
      </c>
      <c r="G36" s="95">
        <v>4638.2453518000002</v>
      </c>
      <c r="H36" s="95">
        <v>2999.9999920000005</v>
      </c>
      <c r="I36" s="95">
        <v>4150.1066691200003</v>
      </c>
      <c r="J36" s="95">
        <v>2074.999992</v>
      </c>
      <c r="K36" s="95">
        <v>8523.9999959999986</v>
      </c>
      <c r="L36" s="95">
        <v>13743.633253600001</v>
      </c>
    </row>
    <row r="37" spans="2:12">
      <c r="B37" s="32" t="s">
        <v>393</v>
      </c>
      <c r="C37" s="51" t="s">
        <v>394</v>
      </c>
      <c r="D37" s="22" t="s">
        <v>27</v>
      </c>
      <c r="E37" s="95">
        <v>0</v>
      </c>
      <c r="F37" s="95">
        <v>0</v>
      </c>
      <c r="G37" s="95">
        <v>0</v>
      </c>
      <c r="H37" s="95">
        <v>0</v>
      </c>
      <c r="I37" s="95">
        <v>0</v>
      </c>
      <c r="J37" s="95">
        <v>0</v>
      </c>
      <c r="K37" s="95">
        <v>0</v>
      </c>
      <c r="L37" s="95">
        <v>0</v>
      </c>
    </row>
    <row r="38" spans="2:12">
      <c r="B38" s="32" t="s">
        <v>395</v>
      </c>
      <c r="C38" s="51" t="s">
        <v>396</v>
      </c>
      <c r="D38" s="22" t="s">
        <v>27</v>
      </c>
      <c r="E38" s="95">
        <v>2.1064013899999998</v>
      </c>
      <c r="F38" s="95">
        <v>0</v>
      </c>
      <c r="G38" s="95">
        <v>0</v>
      </c>
      <c r="H38" s="95">
        <v>0</v>
      </c>
      <c r="I38" s="95">
        <v>0</v>
      </c>
      <c r="J38" s="95">
        <v>0</v>
      </c>
      <c r="K38" s="95">
        <v>0</v>
      </c>
      <c r="L38" s="95">
        <v>0</v>
      </c>
    </row>
    <row r="39" spans="2:12">
      <c r="B39" s="32" t="s">
        <v>397</v>
      </c>
      <c r="C39" s="51" t="s">
        <v>398</v>
      </c>
      <c r="D39" s="22" t="s">
        <v>27</v>
      </c>
      <c r="E39" s="95">
        <v>-3740.2180204860015</v>
      </c>
      <c r="F39" s="95">
        <v>-293.80062526499984</v>
      </c>
      <c r="G39" s="95">
        <v>-304.38854820899996</v>
      </c>
      <c r="H39" s="95">
        <v>4202.9798206750011</v>
      </c>
      <c r="I39" s="95">
        <v>1190.5608522999999</v>
      </c>
      <c r="J39" s="95">
        <v>60033.054675999992</v>
      </c>
      <c r="K39" s="95">
        <v>-597.72401771000295</v>
      </c>
      <c r="L39" s="95">
        <v>11202.239984819997</v>
      </c>
    </row>
    <row r="40" spans="2:12">
      <c r="B40" s="30" t="s">
        <v>79</v>
      </c>
      <c r="C40" s="50" t="s">
        <v>399</v>
      </c>
      <c r="D40" s="22" t="s">
        <v>27</v>
      </c>
      <c r="E40" s="95">
        <v>209.43198072999999</v>
      </c>
      <c r="F40" s="95">
        <v>227.79502577</v>
      </c>
      <c r="G40" s="95">
        <v>390.20384295000002</v>
      </c>
      <c r="H40" s="95">
        <v>2008.4071551100001</v>
      </c>
      <c r="I40" s="95">
        <v>1502.6205465</v>
      </c>
      <c r="J40" s="95">
        <v>1357.96751442</v>
      </c>
      <c r="K40" s="95">
        <v>722.92643012999997</v>
      </c>
      <c r="L40" s="95">
        <v>575.77627948999998</v>
      </c>
    </row>
    <row r="41" spans="2:12">
      <c r="B41" s="32" t="s">
        <v>400</v>
      </c>
      <c r="C41" s="51" t="s">
        <v>384</v>
      </c>
      <c r="D41" s="22" t="s">
        <v>27</v>
      </c>
      <c r="E41" s="95">
        <v>0</v>
      </c>
      <c r="F41" s="95">
        <v>0</v>
      </c>
      <c r="G41" s="95">
        <v>0</v>
      </c>
      <c r="H41" s="95">
        <v>0</v>
      </c>
      <c r="I41" s="95">
        <v>0</v>
      </c>
      <c r="J41" s="95">
        <v>0</v>
      </c>
      <c r="K41" s="95">
        <v>0</v>
      </c>
      <c r="L41" s="95">
        <v>0</v>
      </c>
    </row>
    <row r="42" spans="2:12">
      <c r="B42" s="32" t="s">
        <v>401</v>
      </c>
      <c r="C42" s="51" t="s">
        <v>386</v>
      </c>
      <c r="D42" s="22" t="s">
        <v>27</v>
      </c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v>0</v>
      </c>
      <c r="K42" s="95">
        <v>0</v>
      </c>
      <c r="L42" s="95">
        <v>0</v>
      </c>
    </row>
    <row r="43" spans="2:12">
      <c r="B43" s="32" t="s">
        <v>402</v>
      </c>
      <c r="C43" s="51" t="s">
        <v>403</v>
      </c>
      <c r="D43" s="22" t="s">
        <v>27</v>
      </c>
      <c r="E43" s="95">
        <v>0</v>
      </c>
      <c r="F43" s="95">
        <v>0</v>
      </c>
      <c r="G43" s="95">
        <v>0</v>
      </c>
      <c r="H43" s="95">
        <v>0</v>
      </c>
      <c r="I43" s="95">
        <v>0</v>
      </c>
      <c r="J43" s="95">
        <v>0</v>
      </c>
      <c r="K43" s="95">
        <v>0</v>
      </c>
      <c r="L43" s="95">
        <v>0</v>
      </c>
    </row>
    <row r="44" spans="2:12">
      <c r="B44" s="32" t="s">
        <v>404</v>
      </c>
      <c r="C44" s="51" t="s">
        <v>405</v>
      </c>
      <c r="D44" s="22" t="s">
        <v>27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95">
        <v>0</v>
      </c>
      <c r="K44" s="95">
        <v>0</v>
      </c>
      <c r="L44" s="95">
        <v>0</v>
      </c>
    </row>
    <row r="45" spans="2:12">
      <c r="B45" s="32" t="s">
        <v>406</v>
      </c>
      <c r="C45" s="51" t="s">
        <v>392</v>
      </c>
      <c r="D45" s="22" t="s">
        <v>27</v>
      </c>
      <c r="E45" s="95">
        <v>209.43198072999999</v>
      </c>
      <c r="F45" s="95">
        <v>227.79502577</v>
      </c>
      <c r="G45" s="95">
        <v>390.20384295000002</v>
      </c>
      <c r="H45" s="95">
        <v>2008.4071551100001</v>
      </c>
      <c r="I45" s="95">
        <v>1502.6205465</v>
      </c>
      <c r="J45" s="95">
        <v>1357.96751442</v>
      </c>
      <c r="K45" s="95">
        <v>722.92643012999997</v>
      </c>
      <c r="L45" s="95">
        <v>575.77627948999998</v>
      </c>
    </row>
    <row r="46" spans="2:12">
      <c r="B46" s="32" t="s">
        <v>407</v>
      </c>
      <c r="C46" s="51" t="s">
        <v>408</v>
      </c>
      <c r="D46" s="22" t="s">
        <v>27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0</v>
      </c>
      <c r="L46" s="95">
        <v>0</v>
      </c>
    </row>
    <row r="47" spans="2:12">
      <c r="B47" s="32" t="s">
        <v>409</v>
      </c>
      <c r="C47" s="51" t="s">
        <v>410</v>
      </c>
      <c r="D47" s="22" t="s">
        <v>27</v>
      </c>
      <c r="E47" s="95">
        <v>0</v>
      </c>
      <c r="F47" s="95">
        <v>0</v>
      </c>
      <c r="G47" s="95">
        <v>0</v>
      </c>
      <c r="H47" s="95">
        <v>0</v>
      </c>
      <c r="I47" s="95">
        <v>0</v>
      </c>
      <c r="J47" s="95">
        <v>0</v>
      </c>
      <c r="K47" s="95">
        <v>0</v>
      </c>
      <c r="L47" s="95">
        <v>0</v>
      </c>
    </row>
    <row r="48" spans="2:12">
      <c r="B48" s="32" t="s">
        <v>411</v>
      </c>
      <c r="C48" s="51" t="s">
        <v>412</v>
      </c>
      <c r="D48" s="22" t="s">
        <v>27</v>
      </c>
      <c r="E48" s="95">
        <v>0</v>
      </c>
      <c r="F48" s="95">
        <v>0</v>
      </c>
      <c r="G48" s="95">
        <v>0</v>
      </c>
      <c r="H48" s="95">
        <v>0</v>
      </c>
      <c r="I48" s="95">
        <v>0</v>
      </c>
      <c r="J48" s="95">
        <v>0</v>
      </c>
      <c r="K48" s="95">
        <v>0</v>
      </c>
      <c r="L48" s="95">
        <v>0</v>
      </c>
    </row>
    <row r="49" spans="2:12">
      <c r="B49" s="46" t="s">
        <v>81</v>
      </c>
      <c r="C49" s="47" t="s">
        <v>413</v>
      </c>
      <c r="D49" s="45" t="s">
        <v>27</v>
      </c>
      <c r="E49" s="94">
        <v>60713.092682477603</v>
      </c>
      <c r="F49" s="94">
        <v>-928.99019352033065</v>
      </c>
      <c r="G49" s="94">
        <v>121993.86851162169</v>
      </c>
      <c r="H49" s="94">
        <v>129693.4086117894</v>
      </c>
      <c r="I49" s="94">
        <v>127878.63505606254</v>
      </c>
      <c r="J49" s="94">
        <v>175528.5458628819</v>
      </c>
      <c r="K49" s="94">
        <v>496611.45716180938</v>
      </c>
      <c r="L49" s="94">
        <v>192047.73421450745</v>
      </c>
    </row>
    <row r="50" spans="2:12">
      <c r="B50" s="32" t="s">
        <v>414</v>
      </c>
      <c r="C50" s="26" t="s">
        <v>415</v>
      </c>
      <c r="D50" s="22" t="s">
        <v>27</v>
      </c>
      <c r="E50" s="95">
        <v>0</v>
      </c>
      <c r="F50" s="95">
        <v>0</v>
      </c>
      <c r="G50" s="95">
        <v>0</v>
      </c>
      <c r="H50" s="95">
        <v>0</v>
      </c>
      <c r="I50" s="95">
        <v>0</v>
      </c>
      <c r="J50" s="95">
        <v>0</v>
      </c>
      <c r="K50" s="95">
        <v>0</v>
      </c>
      <c r="L50" s="95">
        <v>0</v>
      </c>
    </row>
    <row r="51" spans="2:12">
      <c r="B51" s="32" t="s">
        <v>416</v>
      </c>
      <c r="C51" s="26" t="s">
        <v>417</v>
      </c>
      <c r="D51" s="22" t="s">
        <v>27</v>
      </c>
      <c r="E51" s="95">
        <v>0</v>
      </c>
      <c r="F51" s="95">
        <v>0</v>
      </c>
      <c r="G51" s="95">
        <v>0</v>
      </c>
      <c r="H51" s="95">
        <v>0</v>
      </c>
      <c r="I51" s="95">
        <v>0</v>
      </c>
      <c r="J51" s="95">
        <v>0</v>
      </c>
      <c r="K51" s="95">
        <v>0</v>
      </c>
      <c r="L51" s="95">
        <v>0</v>
      </c>
    </row>
    <row r="52" spans="2:12">
      <c r="B52" s="32" t="s">
        <v>418</v>
      </c>
      <c r="C52" s="26" t="s">
        <v>419</v>
      </c>
      <c r="D52" s="22" t="s">
        <v>27</v>
      </c>
      <c r="E52" s="95">
        <v>93021.594913199602</v>
      </c>
      <c r="F52" s="95">
        <v>192052.73538770556</v>
      </c>
      <c r="G52" s="95">
        <v>144256.42225820752</v>
      </c>
      <c r="H52" s="95">
        <v>148773.71921540794</v>
      </c>
      <c r="I52" s="95">
        <v>165125.37747274365</v>
      </c>
      <c r="J52" s="95">
        <v>203853.43006768648</v>
      </c>
      <c r="K52" s="95">
        <v>486874.64293617627</v>
      </c>
      <c r="L52" s="95">
        <v>193703.90324505273</v>
      </c>
    </row>
    <row r="53" spans="2:12">
      <c r="B53" s="32" t="s">
        <v>420</v>
      </c>
      <c r="C53" s="26" t="s">
        <v>421</v>
      </c>
      <c r="D53" s="22" t="s">
        <v>27</v>
      </c>
      <c r="E53" s="95">
        <v>-39013.196446335991</v>
      </c>
      <c r="F53" s="95">
        <v>-142010.20841911191</v>
      </c>
      <c r="G53" s="95">
        <v>-10523.048493932532</v>
      </c>
      <c r="H53" s="95">
        <v>-25175.949282955473</v>
      </c>
      <c r="I53" s="95">
        <v>-20243.460117429393</v>
      </c>
      <c r="J53" s="95">
        <v>18287.765461962725</v>
      </c>
      <c r="K53" s="95">
        <v>75674.501334823057</v>
      </c>
      <c r="L53" s="95">
        <v>-8619.437569511967</v>
      </c>
    </row>
    <row r="54" spans="2:12">
      <c r="B54" s="32" t="s">
        <v>422</v>
      </c>
      <c r="C54" s="26" t="s">
        <v>423</v>
      </c>
      <c r="D54" s="22" t="s">
        <v>27</v>
      </c>
      <c r="E54" s="95">
        <v>0</v>
      </c>
      <c r="F54" s="95">
        <v>0</v>
      </c>
      <c r="G54" s="95">
        <v>999.99999600000001</v>
      </c>
      <c r="H54" s="95">
        <v>0</v>
      </c>
      <c r="I54" s="95">
        <v>0</v>
      </c>
      <c r="J54" s="95">
        <v>0</v>
      </c>
      <c r="K54" s="95">
        <v>0</v>
      </c>
      <c r="L54" s="95">
        <v>0</v>
      </c>
    </row>
    <row r="55" spans="2:12">
      <c r="B55" s="32" t="s">
        <v>424</v>
      </c>
      <c r="C55" s="26" t="s">
        <v>425</v>
      </c>
      <c r="D55" s="22" t="s">
        <v>27</v>
      </c>
      <c r="E55" s="95">
        <v>0</v>
      </c>
      <c r="F55" s="95">
        <v>0</v>
      </c>
      <c r="G55" s="95">
        <v>0</v>
      </c>
      <c r="H55" s="95">
        <v>0</v>
      </c>
      <c r="I55" s="95">
        <v>0</v>
      </c>
      <c r="J55" s="95">
        <v>0</v>
      </c>
      <c r="K55" s="95">
        <v>0</v>
      </c>
      <c r="L55" s="95">
        <v>0</v>
      </c>
    </row>
    <row r="56" spans="2:12">
      <c r="B56" s="32" t="s">
        <v>426</v>
      </c>
      <c r="C56" s="51" t="s">
        <v>427</v>
      </c>
      <c r="D56" s="22" t="s">
        <v>27</v>
      </c>
      <c r="E56" s="95">
        <v>0</v>
      </c>
      <c r="F56" s="95">
        <v>0</v>
      </c>
      <c r="G56" s="95">
        <v>0</v>
      </c>
      <c r="H56" s="95">
        <v>0</v>
      </c>
      <c r="I56" s="95">
        <v>0</v>
      </c>
      <c r="J56" s="95">
        <v>0</v>
      </c>
      <c r="K56" s="95">
        <v>0</v>
      </c>
      <c r="L56" s="95">
        <v>0</v>
      </c>
    </row>
    <row r="57" spans="2:12">
      <c r="B57" s="32" t="s">
        <v>428</v>
      </c>
      <c r="C57" s="51" t="s">
        <v>429</v>
      </c>
      <c r="D57" s="22" t="s">
        <v>27</v>
      </c>
      <c r="E57" s="95">
        <v>0</v>
      </c>
      <c r="F57" s="95">
        <v>0</v>
      </c>
      <c r="G57" s="95">
        <v>0</v>
      </c>
      <c r="H57" s="95">
        <v>0</v>
      </c>
      <c r="I57" s="95">
        <v>0</v>
      </c>
      <c r="J57" s="95">
        <v>0</v>
      </c>
      <c r="K57" s="95">
        <v>0</v>
      </c>
      <c r="L57" s="95">
        <v>0</v>
      </c>
    </row>
    <row r="58" spans="2:12">
      <c r="B58" s="32" t="s">
        <v>430</v>
      </c>
      <c r="C58" s="51" t="s">
        <v>431</v>
      </c>
      <c r="D58" s="22" t="s">
        <v>27</v>
      </c>
      <c r="E58" s="95">
        <v>0</v>
      </c>
      <c r="F58" s="95">
        <v>0</v>
      </c>
      <c r="G58" s="95">
        <v>0</v>
      </c>
      <c r="H58" s="95">
        <v>0</v>
      </c>
      <c r="I58" s="95">
        <v>0</v>
      </c>
      <c r="J58" s="95">
        <v>0</v>
      </c>
      <c r="K58" s="95">
        <v>0</v>
      </c>
      <c r="L58" s="95">
        <v>0</v>
      </c>
    </row>
    <row r="59" spans="2:12">
      <c r="B59" s="32" t="s">
        <v>432</v>
      </c>
      <c r="C59" s="51" t="s">
        <v>433</v>
      </c>
      <c r="D59" s="22" t="s">
        <v>27</v>
      </c>
      <c r="E59" s="95">
        <v>0</v>
      </c>
      <c r="F59" s="95">
        <v>0</v>
      </c>
      <c r="G59" s="95">
        <v>0</v>
      </c>
      <c r="H59" s="95">
        <v>0</v>
      </c>
      <c r="I59" s="95">
        <v>0</v>
      </c>
      <c r="J59" s="95">
        <v>0</v>
      </c>
      <c r="K59" s="95">
        <v>0</v>
      </c>
      <c r="L59" s="95">
        <v>0</v>
      </c>
    </row>
    <row r="60" spans="2:12">
      <c r="B60" s="32" t="s">
        <v>434</v>
      </c>
      <c r="C60" s="51" t="s">
        <v>435</v>
      </c>
      <c r="D60" s="22" t="s">
        <v>27</v>
      </c>
      <c r="E60" s="95">
        <v>0</v>
      </c>
      <c r="F60" s="95">
        <v>0</v>
      </c>
      <c r="G60" s="95">
        <v>0</v>
      </c>
      <c r="H60" s="95">
        <v>0</v>
      </c>
      <c r="I60" s="95">
        <v>0</v>
      </c>
      <c r="J60" s="95">
        <v>0</v>
      </c>
      <c r="K60" s="95">
        <v>0</v>
      </c>
      <c r="L60" s="95">
        <v>0</v>
      </c>
    </row>
    <row r="61" spans="2:12">
      <c r="B61" s="32" t="s">
        <v>436</v>
      </c>
      <c r="C61" s="26" t="s">
        <v>437</v>
      </c>
      <c r="D61" s="22" t="s">
        <v>27</v>
      </c>
      <c r="E61" s="95">
        <v>0</v>
      </c>
      <c r="F61" s="95">
        <v>0</v>
      </c>
      <c r="G61" s="95">
        <v>0</v>
      </c>
      <c r="H61" s="95">
        <v>0</v>
      </c>
      <c r="I61" s="95">
        <v>0</v>
      </c>
      <c r="J61" s="95">
        <v>0</v>
      </c>
      <c r="K61" s="95">
        <v>0</v>
      </c>
      <c r="L61" s="95">
        <v>0</v>
      </c>
    </row>
    <row r="62" spans="2:12">
      <c r="B62" s="32" t="s">
        <v>438</v>
      </c>
      <c r="C62" s="26" t="s">
        <v>439</v>
      </c>
      <c r="D62" s="22" t="s">
        <v>27</v>
      </c>
      <c r="E62" s="95">
        <v>6704.694215613993</v>
      </c>
      <c r="F62" s="95">
        <v>-50971.517162113982</v>
      </c>
      <c r="G62" s="95">
        <v>-12739.505248653302</v>
      </c>
      <c r="H62" s="95">
        <v>6095.6386793369365</v>
      </c>
      <c r="I62" s="95">
        <v>-17003.282299251703</v>
      </c>
      <c r="J62" s="95">
        <v>-46612.649666767298</v>
      </c>
      <c r="K62" s="95">
        <v>-65937.687109189996</v>
      </c>
      <c r="L62" s="95">
        <v>6963.2685389666858</v>
      </c>
    </row>
    <row r="63" spans="2:12">
      <c r="B63" s="30" t="s">
        <v>83</v>
      </c>
      <c r="C63" s="50" t="s">
        <v>440</v>
      </c>
      <c r="D63" s="22" t="s">
        <v>27</v>
      </c>
      <c r="E63" s="95">
        <v>10211.803853873389</v>
      </c>
      <c r="F63" s="95">
        <v>2589.6769393237919</v>
      </c>
      <c r="G63" s="95">
        <v>58084.580151168993</v>
      </c>
      <c r="H63" s="95">
        <v>76857.583573771946</v>
      </c>
      <c r="I63" s="95">
        <v>-5104.7283897268371</v>
      </c>
      <c r="J63" s="95">
        <v>80376.615004504158</v>
      </c>
      <c r="K63" s="95">
        <v>82894.25998358104</v>
      </c>
      <c r="L63" s="95">
        <v>36945.889672655925</v>
      </c>
    </row>
    <row r="64" spans="2:12">
      <c r="B64" s="32" t="s">
        <v>441</v>
      </c>
      <c r="C64" s="51" t="s">
        <v>386</v>
      </c>
      <c r="D64" s="22" t="s">
        <v>27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95">
        <v>0</v>
      </c>
      <c r="L64" s="95">
        <v>0</v>
      </c>
    </row>
    <row r="65" spans="2:12">
      <c r="B65" s="32" t="s">
        <v>442</v>
      </c>
      <c r="C65" s="51" t="s">
        <v>388</v>
      </c>
      <c r="D65" s="22" t="s">
        <v>27</v>
      </c>
      <c r="E65" s="95">
        <v>32977.946949682067</v>
      </c>
      <c r="F65" s="95">
        <v>40041.389542697769</v>
      </c>
      <c r="G65" s="95">
        <v>78986.321337668967</v>
      </c>
      <c r="H65" s="95">
        <v>74594.603028361671</v>
      </c>
      <c r="I65" s="95">
        <v>15750.532204684863</v>
      </c>
      <c r="J65" s="95">
        <v>104372.59308715146</v>
      </c>
      <c r="K65" s="95">
        <v>165971.88650725104</v>
      </c>
      <c r="L65" s="95">
        <v>36273.135219439238</v>
      </c>
    </row>
    <row r="66" spans="2:12">
      <c r="B66" s="32" t="s">
        <v>443</v>
      </c>
      <c r="C66" s="51" t="s">
        <v>390</v>
      </c>
      <c r="D66" s="22" t="s">
        <v>27</v>
      </c>
      <c r="E66" s="95">
        <v>-29470.837311422671</v>
      </c>
      <c r="F66" s="95">
        <v>13495.855250490005</v>
      </c>
      <c r="G66" s="95">
        <v>-9203.0692671800098</v>
      </c>
      <c r="H66" s="95">
        <v>-3873.0725272599939</v>
      </c>
      <c r="I66" s="95">
        <v>-3895.9375751599964</v>
      </c>
      <c r="J66" s="95">
        <v>22616.671584119998</v>
      </c>
      <c r="K66" s="95">
        <v>-17139.939414480003</v>
      </c>
      <c r="L66" s="95">
        <v>-6290.5140857499991</v>
      </c>
    </row>
    <row r="67" spans="2:12">
      <c r="B67" s="32" t="s">
        <v>444</v>
      </c>
      <c r="C67" s="51" t="s">
        <v>392</v>
      </c>
      <c r="D67" s="22" t="s">
        <v>27</v>
      </c>
      <c r="E67" s="95">
        <v>0</v>
      </c>
      <c r="F67" s="95">
        <v>0</v>
      </c>
      <c r="G67" s="95">
        <v>999.99999600000001</v>
      </c>
      <c r="H67" s="95">
        <v>0</v>
      </c>
      <c r="I67" s="95">
        <v>0</v>
      </c>
      <c r="J67" s="95">
        <v>0</v>
      </c>
      <c r="K67" s="95">
        <v>0</v>
      </c>
      <c r="L67" s="95">
        <v>0</v>
      </c>
    </row>
    <row r="68" spans="2:12">
      <c r="B68" s="32" t="s">
        <v>445</v>
      </c>
      <c r="C68" s="51" t="s">
        <v>394</v>
      </c>
      <c r="D68" s="22" t="s">
        <v>27</v>
      </c>
      <c r="E68" s="95">
        <v>0</v>
      </c>
      <c r="F68" s="95">
        <v>0</v>
      </c>
      <c r="G68" s="95">
        <v>0</v>
      </c>
      <c r="H68" s="95">
        <v>0</v>
      </c>
      <c r="I68" s="95">
        <v>0</v>
      </c>
      <c r="J68" s="95">
        <v>0</v>
      </c>
      <c r="K68" s="95">
        <v>0</v>
      </c>
      <c r="L68" s="95">
        <v>0</v>
      </c>
    </row>
    <row r="69" spans="2:12">
      <c r="B69" s="32" t="s">
        <v>446</v>
      </c>
      <c r="C69" s="51" t="s">
        <v>447</v>
      </c>
      <c r="D69" s="22" t="s">
        <v>27</v>
      </c>
      <c r="E69" s="95">
        <v>0</v>
      </c>
      <c r="F69" s="95">
        <v>0</v>
      </c>
      <c r="G69" s="95">
        <v>0</v>
      </c>
      <c r="H69" s="95">
        <v>0</v>
      </c>
      <c r="I69" s="95">
        <v>0</v>
      </c>
      <c r="J69" s="95">
        <v>0</v>
      </c>
      <c r="K69" s="95">
        <v>0</v>
      </c>
      <c r="L69" s="95">
        <v>0</v>
      </c>
    </row>
    <row r="70" spans="2:12">
      <c r="B70" s="32" t="s">
        <v>448</v>
      </c>
      <c r="C70" s="51" t="s">
        <v>398</v>
      </c>
      <c r="D70" s="22" t="s">
        <v>27</v>
      </c>
      <c r="E70" s="95">
        <v>6704.694215613993</v>
      </c>
      <c r="F70" s="95">
        <v>-50947.567853863984</v>
      </c>
      <c r="G70" s="95">
        <v>-12698.671915319968</v>
      </c>
      <c r="H70" s="95">
        <v>6136.05307267027</v>
      </c>
      <c r="I70" s="95">
        <v>-16959.323019251704</v>
      </c>
      <c r="J70" s="95">
        <v>-46612.649666767298</v>
      </c>
      <c r="K70" s="95">
        <v>-65937.687109189996</v>
      </c>
      <c r="L70" s="95">
        <v>6963.2685389666858</v>
      </c>
    </row>
    <row r="71" spans="2:12">
      <c r="B71" s="30" t="s">
        <v>85</v>
      </c>
      <c r="C71" s="50" t="s">
        <v>449</v>
      </c>
      <c r="D71" s="22" t="s">
        <v>27</v>
      </c>
      <c r="E71" s="95">
        <v>50501.288828604222</v>
      </c>
      <c r="F71" s="95">
        <v>-3518.6671328441175</v>
      </c>
      <c r="G71" s="95">
        <v>63909.28836045268</v>
      </c>
      <c r="H71" s="95">
        <v>52835.825038017458</v>
      </c>
      <c r="I71" s="95">
        <v>132983.36344578938</v>
      </c>
      <c r="J71" s="95">
        <v>95151.930858377746</v>
      </c>
      <c r="K71" s="95">
        <v>413717.19717822829</v>
      </c>
      <c r="L71" s="95">
        <v>155101.84454185152</v>
      </c>
    </row>
    <row r="72" spans="2:12">
      <c r="B72" s="32" t="s">
        <v>450</v>
      </c>
      <c r="C72" s="51" t="s">
        <v>451</v>
      </c>
      <c r="D72" s="22" t="s">
        <v>27</v>
      </c>
      <c r="E72" s="96">
        <v>0</v>
      </c>
      <c r="F72" s="96">
        <v>0</v>
      </c>
      <c r="G72" s="96">
        <v>0</v>
      </c>
      <c r="H72" s="96">
        <v>0</v>
      </c>
      <c r="I72" s="96">
        <v>0</v>
      </c>
      <c r="J72" s="96">
        <v>0</v>
      </c>
      <c r="K72" s="96">
        <v>0</v>
      </c>
      <c r="L72" s="96">
        <v>0</v>
      </c>
    </row>
    <row r="73" spans="2:12">
      <c r="B73" s="32" t="s">
        <v>452</v>
      </c>
      <c r="C73" s="51" t="s">
        <v>386</v>
      </c>
      <c r="D73" s="22" t="s">
        <v>27</v>
      </c>
      <c r="E73" s="95">
        <v>0</v>
      </c>
      <c r="F73" s="95">
        <v>0</v>
      </c>
      <c r="G73" s="95">
        <v>0</v>
      </c>
      <c r="H73" s="95">
        <v>0</v>
      </c>
      <c r="I73" s="95">
        <v>0</v>
      </c>
      <c r="J73" s="95">
        <v>0</v>
      </c>
      <c r="K73" s="95">
        <v>0</v>
      </c>
      <c r="L73" s="95">
        <v>0</v>
      </c>
    </row>
    <row r="74" spans="2:12">
      <c r="B74" s="32" t="s">
        <v>453</v>
      </c>
      <c r="C74" s="51" t="s">
        <v>454</v>
      </c>
      <c r="D74" s="22" t="s">
        <v>27</v>
      </c>
      <c r="E74" s="95">
        <v>60043.647963517542</v>
      </c>
      <c r="F74" s="95">
        <v>152011.3458450078</v>
      </c>
      <c r="G74" s="95">
        <v>65270.100920538534</v>
      </c>
      <c r="H74" s="95">
        <v>74179.116187046267</v>
      </c>
      <c r="I74" s="95">
        <v>149374.84526805879</v>
      </c>
      <c r="J74" s="95">
        <v>99480.836980535023</v>
      </c>
      <c r="K74" s="95">
        <v>320902.7564289252</v>
      </c>
      <c r="L74" s="95">
        <v>157430.76802561348</v>
      </c>
    </row>
    <row r="75" spans="2:12">
      <c r="B75" s="32" t="s">
        <v>455</v>
      </c>
      <c r="C75" s="51" t="s">
        <v>456</v>
      </c>
      <c r="D75" s="22" t="s">
        <v>27</v>
      </c>
      <c r="E75" s="95">
        <v>-9542.3591349133203</v>
      </c>
      <c r="F75" s="95">
        <v>-155506.06366960192</v>
      </c>
      <c r="G75" s="95">
        <v>-1319.9792267525227</v>
      </c>
      <c r="H75" s="95">
        <v>-21302.876755695477</v>
      </c>
      <c r="I75" s="95">
        <v>-16347.522542269398</v>
      </c>
      <c r="J75" s="95">
        <v>-4328.9061221572747</v>
      </c>
      <c r="K75" s="95">
        <v>92814.440749303059</v>
      </c>
      <c r="L75" s="95">
        <v>-2328.9234837619688</v>
      </c>
    </row>
    <row r="76" spans="2:12">
      <c r="B76" s="32" t="s">
        <v>457</v>
      </c>
      <c r="C76" s="51" t="s">
        <v>458</v>
      </c>
      <c r="D76" s="22" t="s">
        <v>27</v>
      </c>
      <c r="E76" s="95">
        <v>0</v>
      </c>
      <c r="F76" s="95">
        <v>0</v>
      </c>
      <c r="G76" s="95">
        <v>0</v>
      </c>
      <c r="H76" s="95">
        <v>0</v>
      </c>
      <c r="I76" s="95">
        <v>0</v>
      </c>
      <c r="J76" s="95">
        <v>0</v>
      </c>
      <c r="K76" s="95">
        <v>0</v>
      </c>
      <c r="L76" s="95">
        <v>0</v>
      </c>
    </row>
    <row r="77" spans="2:12">
      <c r="B77" s="32" t="s">
        <v>459</v>
      </c>
      <c r="C77" s="51" t="s">
        <v>408</v>
      </c>
      <c r="D77" s="22" t="s">
        <v>27</v>
      </c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</row>
    <row r="78" spans="2:12">
      <c r="B78" s="32" t="s">
        <v>460</v>
      </c>
      <c r="C78" s="51" t="s">
        <v>461</v>
      </c>
      <c r="D78" s="22" t="s">
        <v>27</v>
      </c>
      <c r="E78" s="95">
        <v>0</v>
      </c>
      <c r="F78" s="95">
        <v>0</v>
      </c>
      <c r="G78" s="95">
        <v>0</v>
      </c>
      <c r="H78" s="95">
        <v>0</v>
      </c>
      <c r="I78" s="95">
        <v>0</v>
      </c>
      <c r="J78" s="95">
        <v>0</v>
      </c>
      <c r="K78" s="95">
        <v>0</v>
      </c>
      <c r="L78" s="95">
        <v>0</v>
      </c>
    </row>
    <row r="79" spans="2:12">
      <c r="B79" s="23" t="s">
        <v>462</v>
      </c>
      <c r="C79" s="56" t="s">
        <v>463</v>
      </c>
      <c r="D79" s="24" t="s">
        <v>27</v>
      </c>
      <c r="E79" s="95">
        <v>0</v>
      </c>
      <c r="F79" s="95">
        <v>-23.949308250000001</v>
      </c>
      <c r="G79" s="95">
        <v>-40.833333333333329</v>
      </c>
      <c r="H79" s="95">
        <v>-40.414393333333336</v>
      </c>
      <c r="I79" s="95">
        <v>-43.959280000000007</v>
      </c>
      <c r="J79" s="95">
        <v>0</v>
      </c>
      <c r="K79" s="95">
        <v>0</v>
      </c>
      <c r="L79" s="95">
        <v>0</v>
      </c>
    </row>
    <row r="80" spans="2:12">
      <c r="B80" s="32" t="s">
        <v>25</v>
      </c>
      <c r="C80" s="35" t="s">
        <v>89</v>
      </c>
      <c r="D80" s="22"/>
      <c r="E80" s="96"/>
      <c r="F80" s="96"/>
      <c r="G80" s="96"/>
      <c r="H80" s="96"/>
      <c r="I80" s="96"/>
      <c r="J80" s="96"/>
      <c r="K80" s="96"/>
      <c r="L80" s="96"/>
    </row>
    <row r="81" spans="2:12">
      <c r="B81" s="32" t="s">
        <v>464</v>
      </c>
      <c r="C81" s="26" t="s">
        <v>465</v>
      </c>
      <c r="D81" s="22" t="s">
        <v>27</v>
      </c>
      <c r="E81" s="95">
        <v>62124.322073735071</v>
      </c>
      <c r="F81" s="95">
        <v>72745.289791026808</v>
      </c>
      <c r="G81" s="95">
        <v>63324.93657392553</v>
      </c>
      <c r="H81" s="95">
        <v>74939.1918085426</v>
      </c>
      <c r="I81" s="95">
        <v>75366.109275968498</v>
      </c>
      <c r="J81" s="95">
        <v>78360.432275695493</v>
      </c>
      <c r="K81" s="95">
        <v>86062.838838898984</v>
      </c>
      <c r="L81" s="95">
        <v>93405.689600191006</v>
      </c>
    </row>
    <row r="82" spans="2:12">
      <c r="B82" s="32" t="s">
        <v>466</v>
      </c>
      <c r="C82" s="51" t="s">
        <v>467</v>
      </c>
      <c r="D82" s="22" t="s">
        <v>27</v>
      </c>
      <c r="E82" s="95">
        <v>59852.051718435076</v>
      </c>
      <c r="F82" s="95">
        <v>70929.976449736801</v>
      </c>
      <c r="G82" s="95">
        <v>61120.072079299629</v>
      </c>
      <c r="H82" s="95">
        <v>71762.330583462608</v>
      </c>
      <c r="I82" s="95">
        <v>72351.805532764134</v>
      </c>
      <c r="J82" s="95">
        <v>75882.07815679528</v>
      </c>
      <c r="K82" s="95">
        <v>83082.636733511172</v>
      </c>
      <c r="L82" s="95">
        <v>90838.407623976454</v>
      </c>
    </row>
    <row r="83" spans="2:12">
      <c r="B83" s="32" t="s">
        <v>468</v>
      </c>
      <c r="C83" s="51" t="s">
        <v>469</v>
      </c>
      <c r="D83" s="22" t="s">
        <v>27</v>
      </c>
      <c r="E83" s="95">
        <v>37.84056313</v>
      </c>
      <c r="F83" s="95">
        <v>8.5947286900000002</v>
      </c>
      <c r="G83" s="95">
        <v>29.450020010000003</v>
      </c>
      <c r="H83" s="95">
        <v>9.6611881099999994</v>
      </c>
      <c r="I83" s="95">
        <v>9.4451740900000019</v>
      </c>
      <c r="J83" s="95">
        <v>4.6734773199999999</v>
      </c>
      <c r="K83" s="95">
        <v>0.9057900000000001</v>
      </c>
      <c r="L83" s="95">
        <v>6.1703298000000002</v>
      </c>
    </row>
    <row r="84" spans="2:12">
      <c r="B84" s="32" t="s">
        <v>470</v>
      </c>
      <c r="C84" s="51" t="s">
        <v>471</v>
      </c>
      <c r="D84" s="22" t="s">
        <v>27</v>
      </c>
      <c r="E84" s="95">
        <v>2234.4297921699999</v>
      </c>
      <c r="F84" s="95">
        <v>1806.7186126000001</v>
      </c>
      <c r="G84" s="95">
        <v>2175.4144746159027</v>
      </c>
      <c r="H84" s="95">
        <v>3167.2000369699999</v>
      </c>
      <c r="I84" s="95">
        <v>3004.8585691143658</v>
      </c>
      <c r="J84" s="95">
        <v>2473.6806415802098</v>
      </c>
      <c r="K84" s="95">
        <v>2979.296315387814</v>
      </c>
      <c r="L84" s="95">
        <v>2561.1116464145425</v>
      </c>
    </row>
    <row r="85" spans="2:12">
      <c r="B85" s="32" t="s">
        <v>472</v>
      </c>
      <c r="C85" s="26" t="s">
        <v>473</v>
      </c>
      <c r="D85" s="22" t="s">
        <v>27</v>
      </c>
      <c r="E85" s="95">
        <v>0</v>
      </c>
      <c r="F85" s="95">
        <v>15.095096959999999</v>
      </c>
      <c r="G85" s="95">
        <v>40.960417399999997</v>
      </c>
      <c r="H85" s="95">
        <v>20.48</v>
      </c>
      <c r="I85" s="95">
        <v>21.352092879999997</v>
      </c>
      <c r="J85" s="95">
        <v>19.481297130000002</v>
      </c>
      <c r="K85" s="95">
        <v>11.40877759</v>
      </c>
      <c r="L85" s="95">
        <v>82.875550000000004</v>
      </c>
    </row>
    <row r="86" spans="2:12">
      <c r="B86" s="32" t="s">
        <v>474</v>
      </c>
      <c r="C86" s="51" t="s">
        <v>475</v>
      </c>
      <c r="D86" s="22" t="s">
        <v>27</v>
      </c>
      <c r="E86" s="95">
        <v>0</v>
      </c>
      <c r="F86" s="95">
        <v>14.53859696</v>
      </c>
      <c r="G86" s="95">
        <v>22.8479174</v>
      </c>
      <c r="H86" s="95">
        <v>20.48</v>
      </c>
      <c r="I86" s="95">
        <v>21.352092879999997</v>
      </c>
      <c r="J86" s="95">
        <v>19.481297130000002</v>
      </c>
      <c r="K86" s="95">
        <v>11.40877759</v>
      </c>
      <c r="L86" s="95">
        <v>82.875550000000004</v>
      </c>
    </row>
    <row r="87" spans="2:12">
      <c r="B87" s="32" t="s">
        <v>476</v>
      </c>
      <c r="C87" s="51" t="s">
        <v>477</v>
      </c>
      <c r="D87" s="22" t="s">
        <v>27</v>
      </c>
      <c r="E87" s="95">
        <v>0</v>
      </c>
      <c r="F87" s="95">
        <v>0</v>
      </c>
      <c r="G87" s="95">
        <v>0</v>
      </c>
      <c r="H87" s="95">
        <v>0</v>
      </c>
      <c r="I87" s="95">
        <v>0</v>
      </c>
      <c r="J87" s="95">
        <v>0</v>
      </c>
      <c r="K87" s="95">
        <v>0</v>
      </c>
      <c r="L87" s="95">
        <v>0</v>
      </c>
    </row>
    <row r="88" spans="2:12">
      <c r="B88" s="32" t="s">
        <v>478</v>
      </c>
      <c r="C88" s="51" t="s">
        <v>479</v>
      </c>
      <c r="D88" s="22" t="s">
        <v>27</v>
      </c>
      <c r="E88" s="95">
        <v>0</v>
      </c>
      <c r="F88" s="95">
        <v>0.55649999999999999</v>
      </c>
      <c r="G88" s="95">
        <v>18.112500000000001</v>
      </c>
      <c r="H88" s="95">
        <v>0</v>
      </c>
      <c r="I88" s="95">
        <v>0</v>
      </c>
      <c r="J88" s="95">
        <v>0</v>
      </c>
      <c r="K88" s="95">
        <v>0</v>
      </c>
      <c r="L88" s="95">
        <v>0</v>
      </c>
    </row>
    <row r="89" spans="2:12">
      <c r="B89" s="33" t="s">
        <v>480</v>
      </c>
      <c r="C89" s="27" t="s">
        <v>481</v>
      </c>
      <c r="D89" s="28" t="s">
        <v>27</v>
      </c>
      <c r="E89" s="95">
        <v>778.14529400000015</v>
      </c>
      <c r="F89" s="95">
        <v>2285.267965</v>
      </c>
      <c r="G89" s="95">
        <v>2730.3842970000001</v>
      </c>
      <c r="H89" s="95">
        <v>3173.9188979999999</v>
      </c>
      <c r="I89" s="95">
        <v>3811.5030980000001</v>
      </c>
      <c r="J89" s="95">
        <v>4989.7766940000001</v>
      </c>
      <c r="K89" s="95">
        <v>6342.6099620000005</v>
      </c>
      <c r="L89" s="95">
        <v>7343.2906059999987</v>
      </c>
    </row>
    <row r="90" spans="2:12">
      <c r="B90" s="32" t="s">
        <v>482</v>
      </c>
      <c r="C90" s="26" t="s">
        <v>483</v>
      </c>
      <c r="D90" s="22" t="s">
        <v>27</v>
      </c>
      <c r="E90" s="95">
        <v>0</v>
      </c>
      <c r="F90" s="95">
        <v>0</v>
      </c>
      <c r="G90" s="95" t="s">
        <v>503</v>
      </c>
      <c r="H90" s="95" t="s">
        <v>503</v>
      </c>
      <c r="I90" s="95" t="s">
        <v>503</v>
      </c>
      <c r="J90" s="95" t="s">
        <v>503</v>
      </c>
      <c r="K90" s="95" t="s">
        <v>503</v>
      </c>
      <c r="L90" s="95" t="s">
        <v>503</v>
      </c>
    </row>
    <row r="91" spans="2:12">
      <c r="B91" s="32" t="s">
        <v>484</v>
      </c>
      <c r="C91" s="51" t="s">
        <v>485</v>
      </c>
      <c r="D91" s="22" t="s">
        <v>27</v>
      </c>
      <c r="E91" s="95">
        <v>0</v>
      </c>
      <c r="F91" s="95">
        <v>0</v>
      </c>
      <c r="G91" s="95" t="s">
        <v>503</v>
      </c>
      <c r="H91" s="95" t="s">
        <v>503</v>
      </c>
      <c r="I91" s="95" t="s">
        <v>503</v>
      </c>
      <c r="J91" s="95" t="s">
        <v>503</v>
      </c>
      <c r="K91" s="95" t="s">
        <v>503</v>
      </c>
      <c r="L91" s="95" t="s">
        <v>503</v>
      </c>
    </row>
    <row r="92" spans="2:12">
      <c r="B92" s="32" t="s">
        <v>486</v>
      </c>
      <c r="C92" s="51" t="s">
        <v>487</v>
      </c>
      <c r="D92" s="22" t="s">
        <v>27</v>
      </c>
      <c r="E92" s="95">
        <v>0</v>
      </c>
      <c r="F92" s="95">
        <v>0</v>
      </c>
      <c r="G92" s="95" t="s">
        <v>503</v>
      </c>
      <c r="H92" s="95" t="s">
        <v>503</v>
      </c>
      <c r="I92" s="95" t="s">
        <v>503</v>
      </c>
      <c r="J92" s="95" t="s">
        <v>503</v>
      </c>
      <c r="K92" s="95" t="s">
        <v>503</v>
      </c>
      <c r="L92" s="95" t="s">
        <v>503</v>
      </c>
    </row>
    <row r="93" spans="2:12">
      <c r="B93" s="32" t="s">
        <v>488</v>
      </c>
      <c r="C93" s="51" t="s">
        <v>481</v>
      </c>
      <c r="D93" s="22" t="s">
        <v>27</v>
      </c>
      <c r="E93" s="95">
        <v>0</v>
      </c>
      <c r="F93" s="95">
        <v>0</v>
      </c>
      <c r="G93" s="95" t="s">
        <v>503</v>
      </c>
      <c r="H93" s="95" t="s">
        <v>503</v>
      </c>
      <c r="I93" s="95" t="s">
        <v>503</v>
      </c>
      <c r="J93" s="95" t="s">
        <v>503</v>
      </c>
      <c r="K93" s="95" t="s">
        <v>503</v>
      </c>
      <c r="L93" s="95" t="s">
        <v>503</v>
      </c>
    </row>
    <row r="94" spans="2:12">
      <c r="B94" s="33" t="s">
        <v>489</v>
      </c>
      <c r="C94" s="54" t="s">
        <v>490</v>
      </c>
      <c r="D94" s="28" t="s">
        <v>27</v>
      </c>
      <c r="E94" s="95">
        <v>0</v>
      </c>
      <c r="F94" s="95">
        <v>0</v>
      </c>
      <c r="G94" s="95" t="s">
        <v>503</v>
      </c>
      <c r="H94" s="95" t="s">
        <v>503</v>
      </c>
      <c r="I94" s="95" t="s">
        <v>503</v>
      </c>
      <c r="J94" s="95" t="s">
        <v>503</v>
      </c>
      <c r="K94" s="95" t="s">
        <v>503</v>
      </c>
      <c r="L94" s="95" t="s">
        <v>503</v>
      </c>
    </row>
    <row r="95" spans="2:12">
      <c r="B95" s="32" t="s">
        <v>106</v>
      </c>
      <c r="C95" s="26" t="s">
        <v>491</v>
      </c>
      <c r="D95" s="22" t="s">
        <v>27</v>
      </c>
      <c r="E95" s="95">
        <v>-82871.633205953607</v>
      </c>
      <c r="F95" s="95">
        <v>-1659.3302539346664</v>
      </c>
      <c r="G95" s="95">
        <v>-108820.73734091069</v>
      </c>
      <c r="H95" s="95">
        <v>-113360.06416666441</v>
      </c>
      <c r="I95" s="95">
        <v>-89265.799131762556</v>
      </c>
      <c r="J95" s="95">
        <v>-97808.236555571915</v>
      </c>
      <c r="K95" s="95">
        <v>-359308.40534065943</v>
      </c>
      <c r="L95" s="95">
        <v>-151301.14592065744</v>
      </c>
    </row>
    <row r="96" spans="2:12">
      <c r="B96" s="32" t="s">
        <v>492</v>
      </c>
      <c r="C96" s="26" t="s">
        <v>493</v>
      </c>
      <c r="D96" s="22" t="s">
        <v>27</v>
      </c>
      <c r="E96" s="95">
        <v>60713.092682477611</v>
      </c>
      <c r="F96" s="95">
        <v>-928.99019352035475</v>
      </c>
      <c r="G96" s="95">
        <v>120993.8685156217</v>
      </c>
      <c r="H96" s="95">
        <v>129693.4086117894</v>
      </c>
      <c r="I96" s="95">
        <v>127878.63505606254</v>
      </c>
      <c r="J96" s="95">
        <v>175528.5458628819</v>
      </c>
      <c r="K96" s="95" t="s">
        <v>503</v>
      </c>
      <c r="L96" s="95" t="s">
        <v>503</v>
      </c>
    </row>
    <row r="97" spans="2:12">
      <c r="B97" s="32" t="s">
        <v>494</v>
      </c>
      <c r="C97" s="51" t="s">
        <v>495</v>
      </c>
      <c r="D97" s="22" t="s">
        <v>27</v>
      </c>
      <c r="E97" s="95">
        <v>60713.092682477611</v>
      </c>
      <c r="F97" s="95">
        <v>-928.99019352035475</v>
      </c>
      <c r="G97" s="95">
        <v>120993.8685156217</v>
      </c>
      <c r="H97" s="95">
        <v>129693.4086117894</v>
      </c>
      <c r="I97" s="95">
        <v>127878.63505606254</v>
      </c>
      <c r="J97" s="95">
        <v>175528.5458628819</v>
      </c>
      <c r="K97" s="95" t="s">
        <v>503</v>
      </c>
      <c r="L97" s="95" t="s">
        <v>503</v>
      </c>
    </row>
    <row r="98" spans="2:12">
      <c r="B98" s="32" t="s">
        <v>496</v>
      </c>
      <c r="C98" s="51" t="s">
        <v>497</v>
      </c>
      <c r="D98" s="62" t="s">
        <v>27</v>
      </c>
      <c r="E98" s="95">
        <v>54008.398466863619</v>
      </c>
      <c r="F98" s="95">
        <v>50042.526968593629</v>
      </c>
      <c r="G98" s="95">
        <v>133733.37376427499</v>
      </c>
      <c r="H98" s="95">
        <v>123597.76993245247</v>
      </c>
      <c r="I98" s="95">
        <v>144881.91735531425</v>
      </c>
      <c r="J98" s="95">
        <v>222141.19552964921</v>
      </c>
      <c r="K98" s="95">
        <v>562549.14427099936</v>
      </c>
      <c r="L98" s="95">
        <v>185084.46567554076</v>
      </c>
    </row>
    <row r="99" spans="2:12">
      <c r="B99" s="23" t="s">
        <v>107</v>
      </c>
      <c r="C99" s="56" t="s">
        <v>498</v>
      </c>
      <c r="D99" s="63" t="s">
        <v>27</v>
      </c>
      <c r="E99" s="95">
        <v>54008.398466863619</v>
      </c>
      <c r="F99" s="95">
        <v>50042.526968593629</v>
      </c>
      <c r="G99" s="95">
        <v>133733.37376427499</v>
      </c>
      <c r="H99" s="95">
        <v>123597.76993245247</v>
      </c>
      <c r="I99" s="95">
        <v>144881.91735531425</v>
      </c>
      <c r="J99" s="95">
        <v>222141.19552964921</v>
      </c>
      <c r="K99" s="95">
        <v>562549.14427099936</v>
      </c>
      <c r="L99" s="95">
        <v>185084.46567554076</v>
      </c>
    </row>
  </sheetData>
  <mergeCells count="12">
    <mergeCell ref="L6:L7"/>
    <mergeCell ref="E5:L5"/>
    <mergeCell ref="E4:L4"/>
    <mergeCell ref="E2:L3"/>
    <mergeCell ref="K6:K7"/>
    <mergeCell ref="B5:C6"/>
    <mergeCell ref="J6:J7"/>
    <mergeCell ref="F6:F7"/>
    <mergeCell ref="G6:G7"/>
    <mergeCell ref="H6:H7"/>
    <mergeCell ref="I6:I7"/>
    <mergeCell ref="E6:E7"/>
  </mergeCells>
  <hyperlinks>
    <hyperlink ref="B1" location="Indice!A1" display="Regresar" xr:uid="{00000000-0004-0000-0400-000000000000}"/>
  </hyperlinks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Estado I</vt:lpstr>
      <vt:lpstr>Ingreso</vt:lpstr>
      <vt:lpstr>Gasto</vt:lpstr>
      <vt:lpstr>Transacciones ActivosyPasivos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Wilfredo A. Díaz Cruz</dc:creator>
  <cp:lastModifiedBy>Wilfredo A. Díaz Cruz</cp:lastModifiedBy>
  <dcterms:created xsi:type="dcterms:W3CDTF">2019-02-27T16:49:41Z</dcterms:created>
  <dcterms:modified xsi:type="dcterms:W3CDTF">2022-09-22T20:59:01Z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374117e-0e4c-4686-a7d7-10af5af37635_Enabled">
    <vt:lpwstr>True</vt:lpwstr>
  </property>
  <property fmtid="{D5CDD505-2E9C-101B-9397-08002B2CF9AE}" pid="3" name="MSIP_Label_b374117e-0e4c-4686-a7d7-10af5af37635_SiteId">
    <vt:lpwstr>f95fe5db-cb59-4b48-9fdf-af74bc1b2ff0</vt:lpwstr>
  </property>
  <property fmtid="{D5CDD505-2E9C-101B-9397-08002B2CF9AE}" pid="4" name="MSIP_Label_b374117e-0e4c-4686-a7d7-10af5af37635_Owner">
    <vt:lpwstr>v.diaz@bancentral.gov.do</vt:lpwstr>
  </property>
  <property fmtid="{D5CDD505-2E9C-101B-9397-08002B2CF9AE}" pid="5" name="MSIP_Label_b374117e-0e4c-4686-a7d7-10af5af37635_SetDate">
    <vt:lpwstr>2019-12-11T16:04:17.6850069Z</vt:lpwstr>
  </property>
  <property fmtid="{D5CDD505-2E9C-101B-9397-08002B2CF9AE}" pid="6" name="MSIP_Label_b374117e-0e4c-4686-a7d7-10af5af37635_Name">
    <vt:lpwstr>General</vt:lpwstr>
  </property>
  <property fmtid="{D5CDD505-2E9C-101B-9397-08002B2CF9AE}" pid="7" name="MSIP_Label_b374117e-0e4c-4686-a7d7-10af5af37635_Application">
    <vt:lpwstr>Microsoft Azure Information Protection</vt:lpwstr>
  </property>
  <property fmtid="{D5CDD505-2E9C-101B-9397-08002B2CF9AE}" pid="8" name="MSIP_Label_b374117e-0e4c-4686-a7d7-10af5af37635_Extended_MSFT_Method">
    <vt:lpwstr>Automatic</vt:lpwstr>
  </property>
  <property fmtid="{D5CDD505-2E9C-101B-9397-08002B2CF9AE}" pid="9" name="Sensitivity">
    <vt:lpwstr>General</vt:lpwstr>
  </property>
</Properties>
</file>